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DOS\Commun\1 - Instances\CSA SD\2025-2026\CSASD 2nd degré\CSA 23 juin 2026 -Ajustements\Documents de travail OS\"/>
    </mc:Choice>
  </mc:AlternateContent>
  <xr:revisionPtr revIDLastSave="0" documentId="13_ncr:1_{71B9C081-5DB2-4FDA-80CD-BE0A9FECD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D2022" sheetId="14" r:id="rId1"/>
    <sheet name="Feuil1" sheetId="6" r:id="rId2"/>
  </sheets>
  <externalReferences>
    <externalReference r:id="rId3"/>
  </externalReferences>
  <definedNames>
    <definedName name="_xlnm._FilterDatabase" localSheetId="0" hidden="1">'AED2022'!$B$11:$I$144</definedName>
    <definedName name="_xlnm.Print_Titles" localSheetId="0">'AED2022'!$10:$11</definedName>
    <definedName name="_xlnm.Print_Area" localSheetId="0">'AED2022'!$C$1:$J$107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F14" i="14"/>
  <c r="F15" i="14"/>
  <c r="F16" i="14"/>
  <c r="F17" i="14"/>
  <c r="F18" i="14"/>
  <c r="F19" i="14"/>
  <c r="F20" i="14"/>
  <c r="F21" i="14"/>
  <c r="F22" i="14"/>
  <c r="F23" i="14"/>
  <c r="J23" i="14" s="1"/>
  <c r="F24" i="14"/>
  <c r="F25" i="14"/>
  <c r="F26" i="14"/>
  <c r="F27" i="14"/>
  <c r="F28" i="14"/>
  <c r="F29" i="14"/>
  <c r="F30" i="14"/>
  <c r="F31" i="14"/>
  <c r="F32" i="14"/>
  <c r="F33" i="14"/>
  <c r="F34" i="14"/>
  <c r="J34" i="14" s="1"/>
  <c r="F35" i="14"/>
  <c r="J35" i="14" s="1"/>
  <c r="F36" i="14"/>
  <c r="J36" i="14" s="1"/>
  <c r="F37" i="14"/>
  <c r="F38" i="14"/>
  <c r="J38" i="14" s="1"/>
  <c r="F39" i="14"/>
  <c r="J39" i="14" s="1"/>
  <c r="F40" i="14"/>
  <c r="J40" i="14" s="1"/>
  <c r="F41" i="14"/>
  <c r="F42" i="14"/>
  <c r="F43" i="14"/>
  <c r="F44" i="14"/>
  <c r="F45" i="14"/>
  <c r="J45" i="14" s="1"/>
  <c r="F46" i="14"/>
  <c r="J46" i="14" s="1"/>
  <c r="F47" i="14"/>
  <c r="J47" i="14" s="1"/>
  <c r="F48" i="14"/>
  <c r="J48" i="14" s="1"/>
  <c r="F49" i="14"/>
  <c r="F50" i="14"/>
  <c r="J50" i="14" s="1"/>
  <c r="F51" i="14"/>
  <c r="J51" i="14" s="1"/>
  <c r="F52" i="14"/>
  <c r="J52" i="14" s="1"/>
  <c r="F53" i="14"/>
  <c r="F54" i="14"/>
  <c r="F55" i="14"/>
  <c r="J55" i="14" s="1"/>
  <c r="F56" i="14"/>
  <c r="F57" i="14"/>
  <c r="J57" i="14" s="1"/>
  <c r="F58" i="14"/>
  <c r="J58" i="14" s="1"/>
  <c r="F59" i="14"/>
  <c r="J59" i="14" s="1"/>
  <c r="F60" i="14"/>
  <c r="J60" i="14" s="1"/>
  <c r="F61" i="14"/>
  <c r="F62" i="14"/>
  <c r="J62" i="14" s="1"/>
  <c r="F63" i="14"/>
  <c r="J63" i="14" s="1"/>
  <c r="F64" i="14"/>
  <c r="J64" i="14" s="1"/>
  <c r="F12" i="14"/>
  <c r="G12" i="14" s="1"/>
  <c r="J61" i="14"/>
  <c r="J44" i="14"/>
  <c r="J53" i="14"/>
  <c r="J56" i="14"/>
  <c r="H65" i="14"/>
  <c r="J13" i="14"/>
  <c r="J14" i="14"/>
  <c r="J15" i="14"/>
  <c r="J16" i="14"/>
  <c r="J17" i="14"/>
  <c r="J18" i="14"/>
  <c r="J19" i="14"/>
  <c r="J20" i="14"/>
  <c r="J21" i="14"/>
  <c r="J22" i="14"/>
  <c r="J24" i="14"/>
  <c r="J25" i="14"/>
  <c r="J26" i="14"/>
  <c r="J27" i="14"/>
  <c r="J28" i="14"/>
  <c r="J29" i="14"/>
  <c r="J30" i="14"/>
  <c r="J31" i="14"/>
  <c r="J32" i="14"/>
  <c r="J33" i="14"/>
  <c r="J37" i="14"/>
  <c r="J41" i="14"/>
  <c r="J42" i="14"/>
  <c r="J43" i="14"/>
  <c r="J49" i="14"/>
  <c r="J54" i="14"/>
  <c r="I65" i="14" l="1"/>
  <c r="J12" i="14"/>
  <c r="J65" i="14" s="1"/>
  <c r="G23" i="14" l="1"/>
  <c r="G35" i="14"/>
  <c r="G47" i="14"/>
  <c r="G59" i="14"/>
  <c r="G14" i="14"/>
  <c r="G15" i="14"/>
  <c r="G26" i="14"/>
  <c r="G38" i="14"/>
  <c r="G45" i="14"/>
  <c r="G50" i="14"/>
  <c r="G62" i="14"/>
  <c r="G41" i="14"/>
  <c r="G28" i="14"/>
  <c r="G13" i="14"/>
  <c r="G16" i="14"/>
  <c r="G17" i="14"/>
  <c r="G18" i="14"/>
  <c r="G19" i="14"/>
  <c r="G20" i="14"/>
  <c r="G21" i="14"/>
  <c r="G22" i="14"/>
  <c r="G24" i="14"/>
  <c r="G25" i="14"/>
  <c r="G27" i="14"/>
  <c r="G29" i="14"/>
  <c r="G30" i="14"/>
  <c r="G31" i="14"/>
  <c r="G32" i="14"/>
  <c r="G33" i="14"/>
  <c r="G34" i="14"/>
  <c r="G36" i="14"/>
  <c r="G37" i="14"/>
  <c r="G39" i="14"/>
  <c r="G40" i="14"/>
  <c r="G42" i="14"/>
  <c r="G43" i="14"/>
  <c r="G44" i="14"/>
  <c r="G46" i="14"/>
  <c r="G48" i="14"/>
  <c r="G49" i="14"/>
  <c r="G51" i="14"/>
  <c r="G52" i="14"/>
  <c r="G53" i="14"/>
  <c r="G54" i="14"/>
  <c r="G55" i="14"/>
  <c r="G56" i="14"/>
  <c r="G57" i="14"/>
  <c r="G58" i="14"/>
  <c r="G60" i="14"/>
  <c r="G61" i="14"/>
  <c r="G63" i="14"/>
  <c r="G64" i="14"/>
  <c r="F65" i="14"/>
  <c r="E65" i="14"/>
  <c r="G65" i="14" l="1"/>
</calcChain>
</file>

<file path=xl/sharedStrings.xml><?xml version="1.0" encoding="utf-8"?>
<sst xmlns="http://schemas.openxmlformats.org/spreadsheetml/2006/main" count="176" uniqueCount="165">
  <si>
    <t>alpha</t>
  </si>
  <si>
    <t>TOTAL</t>
  </si>
  <si>
    <t>RNE</t>
  </si>
  <si>
    <t>MOYENS ASSISTANCE EDUCATIVE LYCÉES de SEINE-ET-MARNE</t>
  </si>
  <si>
    <t>0770342D</t>
  </si>
  <si>
    <t>0772292Y</t>
  </si>
  <si>
    <t>0770922J</t>
  </si>
  <si>
    <t>0772127U</t>
  </si>
  <si>
    <t>0770926N</t>
  </si>
  <si>
    <t>0770927P</t>
  </si>
  <si>
    <t>0772685A</t>
  </si>
  <si>
    <t>0771512A</t>
  </si>
  <si>
    <t>0771663P</t>
  </si>
  <si>
    <t>0772294A</t>
  </si>
  <si>
    <t>0770930T</t>
  </si>
  <si>
    <t>0772229E</t>
  </si>
  <si>
    <t>0770933W</t>
  </si>
  <si>
    <t>0771996B</t>
  </si>
  <si>
    <t>0772243V</t>
  </si>
  <si>
    <t>0771763Y</t>
  </si>
  <si>
    <t>0772188K</t>
  </si>
  <si>
    <t>0772737G</t>
  </si>
  <si>
    <t>0771171E</t>
  </si>
  <si>
    <t>0771995A</t>
  </si>
  <si>
    <t>0771997C</t>
  </si>
  <si>
    <t>0771880A</t>
  </si>
  <si>
    <t>0770944H</t>
  </si>
  <si>
    <t>0770945J</t>
  </si>
  <si>
    <t>0770918E</t>
  </si>
  <si>
    <t>0772230F</t>
  </si>
  <si>
    <t>0772332S</t>
  </si>
  <si>
    <t>0770920G</t>
  </si>
  <si>
    <t>0772223Y</t>
  </si>
  <si>
    <t>0772276F</t>
  </si>
  <si>
    <t>0771658J</t>
  </si>
  <si>
    <t>0770924L</t>
  </si>
  <si>
    <t>0771027Y</t>
  </si>
  <si>
    <t>0772751X</t>
  </si>
  <si>
    <t>0770943G</t>
  </si>
  <si>
    <t>0772228D</t>
  </si>
  <si>
    <t>0770931U</t>
  </si>
  <si>
    <t>0770934X</t>
  </si>
  <si>
    <t>0772296C</t>
  </si>
  <si>
    <t>0770938B</t>
  </si>
  <si>
    <t>0772312V</t>
  </si>
  <si>
    <t>0772277G</t>
  </si>
  <si>
    <t>0770940D</t>
  </si>
  <si>
    <t>0771940R</t>
  </si>
  <si>
    <t>0772225A</t>
  </si>
  <si>
    <t>0770942F</t>
  </si>
  <si>
    <t>0771336J</t>
  </si>
  <si>
    <t>0772295B</t>
  </si>
  <si>
    <t>0772244W</t>
  </si>
  <si>
    <t>0772688D</t>
  </si>
  <si>
    <t>0772120L</t>
  </si>
  <si>
    <t>0772342C</t>
  </si>
  <si>
    <t>0772310T</t>
  </si>
  <si>
    <t>EREA LEOPOLD BELLAN</t>
  </si>
  <si>
    <t>LEGT MARTIN LUTHER KING</t>
  </si>
  <si>
    <t>LEGT GASTON BACHELARD</t>
  </si>
  <si>
    <t>LEGT GALILEE</t>
  </si>
  <si>
    <t>LEGT FRANCOIS COUPERIN</t>
  </si>
  <si>
    <t>LEGT INTERNATIONAL FRANCOIS 1ER</t>
  </si>
  <si>
    <t>LEGT SAMUEL BECKETT</t>
  </si>
  <si>
    <t>LEGT VAN DONGEN</t>
  </si>
  <si>
    <t>LEGT GEORGE SAND</t>
  </si>
  <si>
    <t>LEGT EMILY BRONTE</t>
  </si>
  <si>
    <t>LEGT HENRI MOISSAN</t>
  </si>
  <si>
    <t>LEGT JEAN VILAR</t>
  </si>
  <si>
    <t>LEGT JACQUES AMYOT</t>
  </si>
  <si>
    <t>LEGT HONORE DE BALZAC</t>
  </si>
  <si>
    <t>LEGT CAMILLE CLAUDEL</t>
  </si>
  <si>
    <t>LEGT CHARLES LE CHAUVE</t>
  </si>
  <si>
    <t>LEGT PIERRE MENDES-FRANCE</t>
  </si>
  <si>
    <t>LEGT INTERNAT D'EXCELLENCE SOURDUN</t>
  </si>
  <si>
    <t>LP LOUIS LUMIERE</t>
  </si>
  <si>
    <t>LP LE CHAMP DE CLAYE</t>
  </si>
  <si>
    <t>LP JACQUES PREVERT</t>
  </si>
  <si>
    <t>LP CHARLES BAUDELAIRE</t>
  </si>
  <si>
    <t>LP AUGUSTE PERDONNET</t>
  </si>
  <si>
    <t>LP GUSTAVE EIFFEL</t>
  </si>
  <si>
    <t>LPO URUGUAY FRANCE</t>
  </si>
  <si>
    <t>LPO BLAISE PASCAL</t>
  </si>
  <si>
    <t>LPO SONIA DELAUNAY</t>
  </si>
  <si>
    <t>LPO LA FAYETTE</t>
  </si>
  <si>
    <t>LPO RENE DESCARTES</t>
  </si>
  <si>
    <t>LPO JEHAN DE CHELLES</t>
  </si>
  <si>
    <t>LPO DU GUE A TRESMES</t>
  </si>
  <si>
    <t>LPO DE COULOMMIERS</t>
  </si>
  <si>
    <t>LPO FREDERIC JOLIOT CURIE</t>
  </si>
  <si>
    <t>LPO CHARLOTTE DELBO</t>
  </si>
  <si>
    <t>LPO BENJAMIN FRANKLIN</t>
  </si>
  <si>
    <t>LPO CHARLES DE GAULLE</t>
  </si>
  <si>
    <t>LPO PIERRE DE COUBERTIN</t>
  </si>
  <si>
    <t>LPO LEONARD DE VINCI</t>
  </si>
  <si>
    <t>LPO DE LA MARE CARREE</t>
  </si>
  <si>
    <t>LPO ANDRE MALRAUX</t>
  </si>
  <si>
    <t>LPO FLORA TRISTAN</t>
  </si>
  <si>
    <t>LPO HENRI BECQUEREL</t>
  </si>
  <si>
    <t>LPO ETIENNE BEZOUT</t>
  </si>
  <si>
    <t>LPO SIMONE VEIL</t>
  </si>
  <si>
    <t>LPO LINO VENTURA</t>
  </si>
  <si>
    <t>LPO THIBAUT DE CHAMPAGNE</t>
  </si>
  <si>
    <t>LPO LES PANNEVELLES</t>
  </si>
  <si>
    <t>LPO LA TOUR DES DAMES</t>
  </si>
  <si>
    <t>LPO ANTONIN CAREME</t>
  </si>
  <si>
    <t>LPO EMILIE DU CHATELET</t>
  </si>
  <si>
    <t>LPO JEAN MOULIN</t>
  </si>
  <si>
    <t>LPO CLEMENT ADER</t>
  </si>
  <si>
    <t>LPO SIMONE SIGNORET</t>
  </si>
  <si>
    <t>LYCÉES</t>
  </si>
  <si>
    <t>CHAMIGNY</t>
  </si>
  <si>
    <t>BUSSY SAINT GEORGES</t>
  </si>
  <si>
    <t>CHELLES</t>
  </si>
  <si>
    <t>COMBS LA VILLE</t>
  </si>
  <si>
    <t>FONTAINEBLEAU</t>
  </si>
  <si>
    <t>LA FERTE SOUS JOUARRE</t>
  </si>
  <si>
    <t>LAGNY SUR MARNE</t>
  </si>
  <si>
    <t>LE MEE SUR SEINE</t>
  </si>
  <si>
    <t>LOGNES</t>
  </si>
  <si>
    <t>MEAUX</t>
  </si>
  <si>
    <t>MELUN</t>
  </si>
  <si>
    <t>MITRY MORY</t>
  </si>
  <si>
    <t>PONTAULT COMBAULT</t>
  </si>
  <si>
    <t>ROISSY EN BRIE</t>
  </si>
  <si>
    <t>SAVIGNY LE TEMPLE</t>
  </si>
  <si>
    <t>SOURDUN</t>
  </si>
  <si>
    <t>CLAYE SOUILLY</t>
  </si>
  <si>
    <t>THORIGNY SUR MARNE</t>
  </si>
  <si>
    <t>VARENNES SUR SEINE</t>
  </si>
  <si>
    <t>AVON</t>
  </si>
  <si>
    <t>BRIE COMTE ROBERT</t>
  </si>
  <si>
    <t>CESSON</t>
  </si>
  <si>
    <t>CHAMPAGNE SUR SEINE</t>
  </si>
  <si>
    <t>CHAMPS SUR MARNE</t>
  </si>
  <si>
    <t>CONGIS SUR THEROUANNE</t>
  </si>
  <si>
    <t>COULOMMIERS</t>
  </si>
  <si>
    <t>DAMMARIE LES LYS</t>
  </si>
  <si>
    <t>DAMMARTIN EN GOELE</t>
  </si>
  <si>
    <t>LA ROCHETTE</t>
  </si>
  <si>
    <t>LONGPERRIER</t>
  </si>
  <si>
    <t>MOISSY CRAMAYEL</t>
  </si>
  <si>
    <t>MONTEREAU FAULT YONNE</t>
  </si>
  <si>
    <t>NANGIS</t>
  </si>
  <si>
    <t>NEMOURS</t>
  </si>
  <si>
    <t>NOISIEL</t>
  </si>
  <si>
    <t>OZOIR LA FERRIERE</t>
  </si>
  <si>
    <t>PROVINS</t>
  </si>
  <si>
    <t>ROZAY EN BRIE</t>
  </si>
  <si>
    <t>SERRIS</t>
  </si>
  <si>
    <t>TORCY</t>
  </si>
  <si>
    <t>TOURNAN EN BRIE</t>
  </si>
  <si>
    <t>VAUX LE PENIL</t>
  </si>
  <si>
    <t>Communes</t>
  </si>
  <si>
    <t>dont internat</t>
  </si>
  <si>
    <t>Moyens d'assistance éducative (AED) en ETP</t>
  </si>
  <si>
    <t>Dotation spécifique "plan tranquillité"</t>
  </si>
  <si>
    <t>Total dotation avec "plan tranquillité"</t>
  </si>
  <si>
    <t>CTSD 23/06/2026</t>
  </si>
  <si>
    <t>RENTREE 2026</t>
  </si>
  <si>
    <t>Document de travail 3</t>
  </si>
  <si>
    <t>Rappel dotation R2025</t>
  </si>
  <si>
    <t>Dotation R2026</t>
  </si>
  <si>
    <t>Evolution R2026             / R2025</t>
  </si>
  <si>
    <t>Dotation totale = 433,69 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</si>
</sst>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4" borderId="0" applyFill="0" applyProtection="0">
      <alignment horizontal="left"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4" xfId="0" applyFont="1" applyFill="1" applyBorder="1" applyAlignment="1">
      <alignment vertical="center" textRotation="180" wrapText="1"/>
    </xf>
    <xf numFmtId="0" fontId="0" fillId="0" borderId="0" xfId="0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18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top" wrapText="1"/>
    </xf>
    <xf numFmtId="0" fontId="14" fillId="4" borderId="1" xfId="1" applyFont="1" applyFill="1" applyBorder="1">
      <alignment horizontal="left" vertical="center"/>
    </xf>
    <xf numFmtId="0" fontId="15" fillId="4" borderId="1" xfId="1" applyFont="1" applyFill="1" applyBorder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4" fillId="0" borderId="1" xfId="1" applyFont="1" applyFill="1" applyBorder="1">
      <alignment horizontal="left" vertical="center"/>
    </xf>
    <xf numFmtId="0" fontId="1" fillId="0" borderId="2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2" fontId="12" fillId="0" borderId="0" xfId="0" applyNumberFormat="1" applyFont="1" applyAlignment="1">
      <alignment horizontal="right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28575</xdr:rowOff>
    </xdr:from>
    <xdr:to>
      <xdr:col>4</xdr:col>
      <xdr:colOff>338309</xdr:colOff>
      <xdr:row>4</xdr:row>
      <xdr:rowOff>114759</xdr:rowOff>
    </xdr:to>
    <xdr:pic>
      <xdr:nvPicPr>
        <xdr:cNvPr id="12521" name="Image 3">
          <a:extLst>
            <a:ext uri="{FF2B5EF4-FFF2-40B4-BE49-F238E27FC236}">
              <a16:creationId xmlns:a16="http://schemas.microsoft.com/office/drawing/2014/main" id="{9ABBDB46-2782-4BC8-AC9B-B7B789F5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61" y="28575"/>
          <a:ext cx="3501987" cy="147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illy\Documents\zDOSSIER%20-DOS1-%20Ss\DOS%201-%20Ss%20-14-05-2020\CSA%20SD%20-R2025-26\CSA%2023%20juin%202026\Pour%20CSA%20SD77%202026%2006%2023%20Bar&#232;me%20AED%20EPLE77%20R2026%20-R&#233;partition%20etp-%20xx-06-26%20DOS1%20d&#233;cisions%20DAASENv220626v-0e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actualisé 2018"/>
      <sheetName val="Barème AED"/>
      <sheetName val="grille répart. DOS 1"/>
      <sheetName val="SYNTHESE EPLE"/>
      <sheetName val="prév capa lyc R26"/>
      <sheetName val="prév effectifs lyc 25 "/>
      <sheetName val="Dispo Spéc -R2026"/>
      <sheetName val="SYNTHESE"/>
      <sheetName val="Dotation Rectorat JL R23"/>
      <sheetName val="Barème Prév RS2021 DOS AT"/>
      <sheetName val="Barème DOS rectorat R2022"/>
      <sheetName val="Table CLG77"/>
      <sheetName val="grille répart. CE"/>
      <sheetName val="tableau actualisé 2020"/>
      <sheetName val="Dispo Spéc R2020"/>
      <sheetName val="Décisions VD Ajustements Juin23"/>
      <sheetName val="Ajustements juin R2023"/>
    </sheetNames>
    <sheetDataSet>
      <sheetData sheetId="0"/>
      <sheetData sheetId="1"/>
      <sheetData sheetId="2">
        <row r="141">
          <cell r="A141" t="str">
            <v>0770342D</v>
          </cell>
          <cell r="B141" t="str">
            <v>EREA LEOPOLD BELLAN</v>
          </cell>
          <cell r="C141" t="str">
            <v>CHAMIGNY</v>
          </cell>
          <cell r="D141" t="str">
            <v>EREA</v>
          </cell>
          <cell r="E141" t="str">
            <v>HEP</v>
          </cell>
          <cell r="F141">
            <v>1</v>
          </cell>
          <cell r="G141" t="str">
            <v>EREA</v>
          </cell>
          <cell r="H141">
            <v>86.2</v>
          </cell>
          <cell r="I141">
            <v>86.7</v>
          </cell>
          <cell r="J141">
            <v>52.9</v>
          </cell>
          <cell r="K141">
            <v>46.9</v>
          </cell>
          <cell r="N141">
            <v>69</v>
          </cell>
          <cell r="O141">
            <v>75</v>
          </cell>
          <cell r="P141">
            <v>70</v>
          </cell>
          <cell r="Q141">
            <v>72</v>
          </cell>
          <cell r="R141">
            <v>88</v>
          </cell>
          <cell r="S141">
            <v>0</v>
          </cell>
          <cell r="U141">
            <v>0</v>
          </cell>
          <cell r="V141">
            <v>88</v>
          </cell>
          <cell r="W141">
            <v>0</v>
          </cell>
          <cell r="Y141">
            <v>28</v>
          </cell>
          <cell r="Z141">
            <v>0</v>
          </cell>
          <cell r="AA141">
            <v>16</v>
          </cell>
          <cell r="AB141">
            <v>0</v>
          </cell>
          <cell r="AC141">
            <v>0</v>
          </cell>
          <cell r="AD141">
            <v>0.77440000000000009</v>
          </cell>
          <cell r="AE141">
            <v>0</v>
          </cell>
          <cell r="AF141">
            <v>0.77</v>
          </cell>
          <cell r="AG141" t="str">
            <v/>
          </cell>
          <cell r="AH141">
            <v>1</v>
          </cell>
          <cell r="AI141">
            <v>0</v>
          </cell>
          <cell r="AK141">
            <v>1</v>
          </cell>
          <cell r="AL141">
            <v>1.77</v>
          </cell>
          <cell r="AV141">
            <v>4.7</v>
          </cell>
          <cell r="AW141">
            <v>2.7</v>
          </cell>
          <cell r="AX141">
            <v>0</v>
          </cell>
          <cell r="AY141">
            <v>2</v>
          </cell>
          <cell r="AZ141">
            <v>4.7</v>
          </cell>
          <cell r="BA141">
            <v>2.7</v>
          </cell>
          <cell r="BB141">
            <v>0</v>
          </cell>
          <cell r="BC141">
            <v>0</v>
          </cell>
          <cell r="BD141">
            <v>2</v>
          </cell>
          <cell r="BE141">
            <v>4.7</v>
          </cell>
          <cell r="BF141">
            <v>2.7</v>
          </cell>
          <cell r="BG141">
            <v>0</v>
          </cell>
          <cell r="BH141">
            <v>0</v>
          </cell>
          <cell r="BI141">
            <v>2</v>
          </cell>
          <cell r="BJ141">
            <v>-1.9300000000000002</v>
          </cell>
          <cell r="BK141">
            <v>26.666666666666664</v>
          </cell>
          <cell r="BM141">
            <v>2.7</v>
          </cell>
          <cell r="BN141">
            <v>32.592592592592588</v>
          </cell>
          <cell r="BO141">
            <v>4.7</v>
          </cell>
          <cell r="BP141">
            <v>0</v>
          </cell>
          <cell r="BQ141">
            <v>0</v>
          </cell>
          <cell r="BR141">
            <v>2</v>
          </cell>
          <cell r="BS141">
            <v>4.7</v>
          </cell>
          <cell r="BT141">
            <v>4.7</v>
          </cell>
        </row>
        <row r="142">
          <cell r="A142" t="str">
            <v>0770922J</v>
          </cell>
          <cell r="B142" t="str">
            <v>LEGT GASTON BACHELARD</v>
          </cell>
          <cell r="C142" t="str">
            <v>CHELLES</v>
          </cell>
          <cell r="D142" t="str">
            <v>LEGT</v>
          </cell>
          <cell r="E142" t="str">
            <v>HEP</v>
          </cell>
          <cell r="F142">
            <v>1</v>
          </cell>
          <cell r="G142" t="str">
            <v>LYC</v>
          </cell>
          <cell r="H142">
            <v>108.2</v>
          </cell>
          <cell r="I142">
            <v>107.6</v>
          </cell>
          <cell r="J142">
            <v>31.7</v>
          </cell>
          <cell r="K142">
            <v>29.9</v>
          </cell>
          <cell r="N142">
            <v>1746</v>
          </cell>
          <cell r="O142">
            <v>1734</v>
          </cell>
          <cell r="P142">
            <v>1706</v>
          </cell>
          <cell r="Q142">
            <v>1703</v>
          </cell>
          <cell r="R142">
            <v>1736</v>
          </cell>
          <cell r="S142">
            <v>0</v>
          </cell>
          <cell r="U142">
            <v>1590</v>
          </cell>
          <cell r="V142">
            <v>0</v>
          </cell>
          <cell r="W142">
            <v>146</v>
          </cell>
          <cell r="Y142">
            <v>2</v>
          </cell>
          <cell r="Z142">
            <v>3</v>
          </cell>
          <cell r="AA142">
            <v>33</v>
          </cell>
          <cell r="AB142">
            <v>0</v>
          </cell>
          <cell r="AC142">
            <v>10.334999999999999</v>
          </cell>
          <cell r="AD142">
            <v>0</v>
          </cell>
          <cell r="AE142">
            <v>0.67159999999999997</v>
          </cell>
          <cell r="AF142">
            <v>11.01</v>
          </cell>
          <cell r="AG142" t="str">
            <v/>
          </cell>
          <cell r="AH142">
            <v>1</v>
          </cell>
          <cell r="AI142">
            <v>1</v>
          </cell>
          <cell r="AK142">
            <v>2</v>
          </cell>
          <cell r="AL142">
            <v>13.01</v>
          </cell>
          <cell r="AV142">
            <v>12.8</v>
          </cell>
          <cell r="AW142">
            <v>11.290000000000001</v>
          </cell>
          <cell r="AX142">
            <v>0</v>
          </cell>
          <cell r="AY142">
            <v>1.51</v>
          </cell>
          <cell r="AZ142">
            <v>12.8</v>
          </cell>
          <cell r="BA142">
            <v>11.290000000000001</v>
          </cell>
          <cell r="BB142">
            <v>0</v>
          </cell>
          <cell r="BC142">
            <v>0</v>
          </cell>
          <cell r="BD142">
            <v>1.51</v>
          </cell>
          <cell r="BE142">
            <v>12.8</v>
          </cell>
          <cell r="BF142">
            <v>11.290000000000001</v>
          </cell>
          <cell r="BG142">
            <v>0</v>
          </cell>
          <cell r="BH142">
            <v>0</v>
          </cell>
          <cell r="BI142">
            <v>1.51</v>
          </cell>
          <cell r="BJ142">
            <v>-0.28000000000000114</v>
          </cell>
          <cell r="BK142">
            <v>150.84145261293179</v>
          </cell>
          <cell r="BM142">
            <v>11.290000000000001</v>
          </cell>
          <cell r="BN142">
            <v>153.76439326837908</v>
          </cell>
          <cell r="BO142">
            <v>12.8</v>
          </cell>
          <cell r="BP142">
            <v>0</v>
          </cell>
          <cell r="BQ142">
            <v>0</v>
          </cell>
          <cell r="BR142">
            <v>1.51</v>
          </cell>
          <cell r="BS142">
            <v>12.8</v>
          </cell>
          <cell r="BT142">
            <v>12.8</v>
          </cell>
        </row>
        <row r="143">
          <cell r="A143" t="str">
            <v>0771663P</v>
          </cell>
          <cell r="B143" t="str">
            <v>LEGT GEORGE SAND</v>
          </cell>
          <cell r="C143" t="str">
            <v>LE MEE SUR SEINE</v>
          </cell>
          <cell r="D143" t="str">
            <v>LEGT</v>
          </cell>
          <cell r="E143" t="str">
            <v>HEP</v>
          </cell>
          <cell r="F143">
            <v>0</v>
          </cell>
          <cell r="G143" t="str">
            <v>LYC</v>
          </cell>
          <cell r="H143">
            <v>93.8</v>
          </cell>
          <cell r="I143">
            <v>96</v>
          </cell>
          <cell r="J143">
            <v>44.9</v>
          </cell>
          <cell r="K143">
            <v>40.799999999999997</v>
          </cell>
          <cell r="N143">
            <v>677</v>
          </cell>
          <cell r="O143">
            <v>707</v>
          </cell>
          <cell r="P143">
            <v>660</v>
          </cell>
          <cell r="Q143">
            <v>662</v>
          </cell>
          <cell r="R143">
            <v>708</v>
          </cell>
          <cell r="S143">
            <v>0</v>
          </cell>
          <cell r="U143">
            <v>660</v>
          </cell>
          <cell r="V143">
            <v>0</v>
          </cell>
          <cell r="W143">
            <v>48</v>
          </cell>
          <cell r="Y143">
            <v>0</v>
          </cell>
          <cell r="Z143">
            <v>0</v>
          </cell>
          <cell r="AA143">
            <v>46</v>
          </cell>
          <cell r="AB143">
            <v>0</v>
          </cell>
          <cell r="AC143">
            <v>4.29</v>
          </cell>
          <cell r="AD143">
            <v>0</v>
          </cell>
          <cell r="AE143">
            <v>0.2208</v>
          </cell>
          <cell r="AF143">
            <v>4.51</v>
          </cell>
          <cell r="AG143" t="str">
            <v/>
          </cell>
          <cell r="AH143">
            <v>0</v>
          </cell>
          <cell r="AI143">
            <v>0</v>
          </cell>
          <cell r="AK143">
            <v>0</v>
          </cell>
          <cell r="AL143">
            <v>4.51</v>
          </cell>
          <cell r="AV143">
            <v>4.5</v>
          </cell>
          <cell r="AW143">
            <v>4.5</v>
          </cell>
          <cell r="AX143">
            <v>0</v>
          </cell>
          <cell r="AY143">
            <v>0</v>
          </cell>
          <cell r="AZ143">
            <v>4.5</v>
          </cell>
          <cell r="BA143">
            <v>4.5</v>
          </cell>
          <cell r="BB143">
            <v>0</v>
          </cell>
          <cell r="BC143">
            <v>0.5</v>
          </cell>
          <cell r="BD143">
            <v>0</v>
          </cell>
          <cell r="BE143">
            <v>5</v>
          </cell>
          <cell r="BF143">
            <v>4.5</v>
          </cell>
          <cell r="BG143">
            <v>0</v>
          </cell>
          <cell r="BH143">
            <v>0.5</v>
          </cell>
          <cell r="BI143">
            <v>0</v>
          </cell>
          <cell r="BJ143">
            <v>9.9999999999997868E-3</v>
          </cell>
          <cell r="BK143">
            <v>147.11111111111111</v>
          </cell>
          <cell r="BM143">
            <v>4.5</v>
          </cell>
          <cell r="BN143">
            <v>141.6</v>
          </cell>
          <cell r="BO143">
            <v>5</v>
          </cell>
          <cell r="BP143">
            <v>0</v>
          </cell>
          <cell r="BQ143">
            <v>0.5</v>
          </cell>
          <cell r="BR143">
            <v>0</v>
          </cell>
          <cell r="BS143">
            <v>5</v>
          </cell>
          <cell r="BT143">
            <v>4.5</v>
          </cell>
        </row>
        <row r="144">
          <cell r="A144" t="str">
            <v>0770933W</v>
          </cell>
          <cell r="B144" t="str">
            <v>LEGT JACQUES AMYOT</v>
          </cell>
          <cell r="C144" t="str">
            <v>MELUN</v>
          </cell>
          <cell r="D144" t="str">
            <v>LEGT</v>
          </cell>
          <cell r="E144" t="str">
            <v>HEP</v>
          </cell>
          <cell r="F144">
            <v>1</v>
          </cell>
          <cell r="G144" t="str">
            <v>LYC</v>
          </cell>
          <cell r="H144">
            <v>112.7</v>
          </cell>
          <cell r="I144">
            <v>113.6</v>
          </cell>
          <cell r="J144">
            <v>28.6</v>
          </cell>
          <cell r="K144">
            <v>29</v>
          </cell>
          <cell r="N144">
            <v>847</v>
          </cell>
          <cell r="O144">
            <v>888</v>
          </cell>
          <cell r="P144">
            <v>923</v>
          </cell>
          <cell r="Q144">
            <v>943</v>
          </cell>
          <cell r="R144">
            <v>1013</v>
          </cell>
          <cell r="S144">
            <v>0</v>
          </cell>
          <cell r="U144">
            <v>735</v>
          </cell>
          <cell r="V144">
            <v>0</v>
          </cell>
          <cell r="W144">
            <v>278</v>
          </cell>
          <cell r="Y144">
            <v>0</v>
          </cell>
          <cell r="Z144">
            <v>87</v>
          </cell>
          <cell r="AA144">
            <v>70</v>
          </cell>
          <cell r="AB144">
            <v>0</v>
          </cell>
          <cell r="AC144">
            <v>4.7774999999999999</v>
          </cell>
          <cell r="AD144">
            <v>0</v>
          </cell>
          <cell r="AE144">
            <v>1.2787999999999999</v>
          </cell>
          <cell r="AF144">
            <v>6.06</v>
          </cell>
          <cell r="AG144" t="str">
            <v/>
          </cell>
          <cell r="AH144">
            <v>0</v>
          </cell>
          <cell r="AI144">
            <v>2</v>
          </cell>
          <cell r="AK144">
            <v>2</v>
          </cell>
          <cell r="AL144">
            <v>8.0599999999999987</v>
          </cell>
          <cell r="AV144">
            <v>6</v>
          </cell>
          <cell r="AW144">
            <v>6</v>
          </cell>
          <cell r="AX144">
            <v>0</v>
          </cell>
          <cell r="AY144">
            <v>0</v>
          </cell>
          <cell r="AZ144">
            <v>6</v>
          </cell>
          <cell r="BA144">
            <v>6</v>
          </cell>
          <cell r="BB144">
            <v>0</v>
          </cell>
          <cell r="BC144">
            <v>0</v>
          </cell>
          <cell r="BD144">
            <v>0</v>
          </cell>
          <cell r="BE144">
            <v>6</v>
          </cell>
          <cell r="BF144">
            <v>6</v>
          </cell>
          <cell r="BG144">
            <v>0</v>
          </cell>
          <cell r="BH144">
            <v>0</v>
          </cell>
          <cell r="BI144">
            <v>0</v>
          </cell>
          <cell r="BJ144">
            <v>5.9999999999999609E-2</v>
          </cell>
          <cell r="BK144">
            <v>157.16666666666666</v>
          </cell>
          <cell r="BM144">
            <v>6</v>
          </cell>
          <cell r="BN144">
            <v>168.83333333333334</v>
          </cell>
          <cell r="BO144">
            <v>6</v>
          </cell>
          <cell r="BP144">
            <v>0</v>
          </cell>
          <cell r="BQ144">
            <v>0</v>
          </cell>
          <cell r="BR144">
            <v>0</v>
          </cell>
          <cell r="BS144">
            <v>6</v>
          </cell>
          <cell r="BT144">
            <v>6</v>
          </cell>
        </row>
        <row r="145">
          <cell r="A145" t="str">
            <v>0772737G</v>
          </cell>
          <cell r="B145" t="str">
            <v>LEGT INTERNAT D'EXCELLENCE SOURDUN</v>
          </cell>
          <cell r="C145" t="str">
            <v>SOURDUN</v>
          </cell>
          <cell r="D145" t="str">
            <v>LEGT</v>
          </cell>
          <cell r="E145" t="str">
            <v>HEP</v>
          </cell>
          <cell r="F145">
            <v>1</v>
          </cell>
          <cell r="G145" t="str">
            <v>LYC</v>
          </cell>
          <cell r="H145">
            <v>102.8</v>
          </cell>
          <cell r="I145">
            <v>100.7</v>
          </cell>
          <cell r="J145">
            <v>38.299999999999997</v>
          </cell>
          <cell r="K145">
            <v>41.5</v>
          </cell>
          <cell r="N145">
            <v>486</v>
          </cell>
          <cell r="O145">
            <v>454</v>
          </cell>
          <cell r="P145">
            <v>436</v>
          </cell>
          <cell r="Q145">
            <v>235</v>
          </cell>
          <cell r="R145">
            <v>498</v>
          </cell>
          <cell r="S145">
            <v>192</v>
          </cell>
          <cell r="U145">
            <v>267</v>
          </cell>
          <cell r="V145">
            <v>0</v>
          </cell>
          <cell r="W145">
            <v>39</v>
          </cell>
          <cell r="Y145">
            <v>444</v>
          </cell>
          <cell r="Z145">
            <v>6</v>
          </cell>
          <cell r="AA145">
            <v>263</v>
          </cell>
          <cell r="AB145">
            <v>1.7510399999999999</v>
          </cell>
          <cell r="AC145">
            <v>1.7354999999999998</v>
          </cell>
          <cell r="AD145">
            <v>0</v>
          </cell>
          <cell r="AE145">
            <v>0.1794</v>
          </cell>
          <cell r="AF145">
            <v>3.67</v>
          </cell>
          <cell r="AG145" t="str">
            <v/>
          </cell>
          <cell r="AH145">
            <v>15</v>
          </cell>
          <cell r="AI145">
            <v>1</v>
          </cell>
          <cell r="AK145">
            <v>16</v>
          </cell>
          <cell r="AL145">
            <v>19.670000000000002</v>
          </cell>
          <cell r="AV145">
            <v>18</v>
          </cell>
          <cell r="AW145">
            <v>3.5999999999999996</v>
          </cell>
          <cell r="AX145">
            <v>0</v>
          </cell>
          <cell r="AY145">
            <v>14.4</v>
          </cell>
          <cell r="AZ145">
            <v>18</v>
          </cell>
          <cell r="BA145">
            <v>3.5999999999999996</v>
          </cell>
          <cell r="BB145">
            <v>0</v>
          </cell>
          <cell r="BC145">
            <v>0</v>
          </cell>
          <cell r="BD145">
            <v>14.4</v>
          </cell>
          <cell r="BE145">
            <v>18</v>
          </cell>
          <cell r="BF145">
            <v>3.5999999999999996</v>
          </cell>
          <cell r="BG145">
            <v>0</v>
          </cell>
          <cell r="BH145">
            <v>0</v>
          </cell>
          <cell r="BI145">
            <v>14.4</v>
          </cell>
          <cell r="BJ145">
            <v>7.0000000000000284E-2</v>
          </cell>
          <cell r="BK145">
            <v>65.277777777777786</v>
          </cell>
          <cell r="BM145">
            <v>3.5999999999999996</v>
          </cell>
          <cell r="BN145">
            <v>138.33333333333334</v>
          </cell>
          <cell r="BO145">
            <v>18</v>
          </cell>
          <cell r="BP145">
            <v>0</v>
          </cell>
          <cell r="BQ145">
            <v>0</v>
          </cell>
          <cell r="BR145">
            <v>14.4</v>
          </cell>
          <cell r="BS145">
            <v>18</v>
          </cell>
          <cell r="BT145">
            <v>18</v>
          </cell>
        </row>
        <row r="146">
          <cell r="A146" t="str">
            <v>0772243V</v>
          </cell>
          <cell r="B146" t="str">
            <v>LEGT CAMILLE CLAUDEL</v>
          </cell>
          <cell r="C146" t="str">
            <v>PONTAULT COMBAULT</v>
          </cell>
          <cell r="D146" t="str">
            <v>LEGT</v>
          </cell>
          <cell r="E146" t="str">
            <v>HEP</v>
          </cell>
          <cell r="F146">
            <v>0</v>
          </cell>
          <cell r="G146" t="str">
            <v>LYC</v>
          </cell>
          <cell r="H146">
            <v>112.8</v>
          </cell>
          <cell r="I146">
            <v>113.7</v>
          </cell>
          <cell r="J146">
            <v>26.1</v>
          </cell>
          <cell r="K146">
            <v>25.8</v>
          </cell>
          <cell r="N146">
            <v>1165</v>
          </cell>
          <cell r="O146">
            <v>1125</v>
          </cell>
          <cell r="P146">
            <v>1084</v>
          </cell>
          <cell r="Q146">
            <v>1111</v>
          </cell>
          <cell r="R146">
            <v>1135</v>
          </cell>
          <cell r="S146">
            <v>0</v>
          </cell>
          <cell r="U146">
            <v>1076</v>
          </cell>
          <cell r="V146">
            <v>0</v>
          </cell>
          <cell r="W146">
            <v>59</v>
          </cell>
          <cell r="Y146">
            <v>0</v>
          </cell>
          <cell r="Z146">
            <v>0</v>
          </cell>
          <cell r="AA146">
            <v>24</v>
          </cell>
          <cell r="AB146">
            <v>0</v>
          </cell>
          <cell r="AC146">
            <v>6.9939999999999998</v>
          </cell>
          <cell r="AD146">
            <v>0</v>
          </cell>
          <cell r="AE146">
            <v>0.27139999999999997</v>
          </cell>
          <cell r="AF146">
            <v>7.27</v>
          </cell>
          <cell r="AG146" t="str">
            <v/>
          </cell>
          <cell r="AH146">
            <v>0</v>
          </cell>
          <cell r="AI146">
            <v>0</v>
          </cell>
          <cell r="AK146">
            <v>0</v>
          </cell>
          <cell r="AL146">
            <v>7.27</v>
          </cell>
          <cell r="AV146">
            <v>6.5</v>
          </cell>
          <cell r="AW146">
            <v>6.5</v>
          </cell>
          <cell r="AX146">
            <v>0</v>
          </cell>
          <cell r="AY146">
            <v>0</v>
          </cell>
          <cell r="AZ146">
            <v>6.5</v>
          </cell>
          <cell r="BA146">
            <v>6.5</v>
          </cell>
          <cell r="BB146">
            <v>0</v>
          </cell>
          <cell r="BC146">
            <v>0</v>
          </cell>
          <cell r="BD146">
            <v>0</v>
          </cell>
          <cell r="BE146">
            <v>6.5</v>
          </cell>
          <cell r="BF146">
            <v>6.5</v>
          </cell>
          <cell r="BG146">
            <v>0</v>
          </cell>
          <cell r="BH146">
            <v>0</v>
          </cell>
          <cell r="BI146">
            <v>0</v>
          </cell>
          <cell r="BJ146">
            <v>0.76999999999999957</v>
          </cell>
          <cell r="BK146">
            <v>170.92307692307693</v>
          </cell>
          <cell r="BM146">
            <v>6.5</v>
          </cell>
          <cell r="BN146">
            <v>174.61538461538461</v>
          </cell>
          <cell r="BO146">
            <v>6.5</v>
          </cell>
          <cell r="BP146">
            <v>0</v>
          </cell>
          <cell r="BQ146">
            <v>0</v>
          </cell>
          <cell r="BR146">
            <v>0</v>
          </cell>
          <cell r="BS146">
            <v>6.5</v>
          </cell>
          <cell r="BT146">
            <v>6.5</v>
          </cell>
        </row>
        <row r="147">
          <cell r="A147" t="str">
            <v>0772685A</v>
          </cell>
          <cell r="B147" t="str">
            <v>LEGT SAMUEL BECKETT</v>
          </cell>
          <cell r="C147" t="str">
            <v>LA FERTE SOUS JOUARRE</v>
          </cell>
          <cell r="D147" t="str">
            <v>LEGT</v>
          </cell>
          <cell r="E147" t="str">
            <v>HEP</v>
          </cell>
          <cell r="F147">
            <v>0</v>
          </cell>
          <cell r="G147" t="str">
            <v>LYC</v>
          </cell>
          <cell r="H147">
            <v>106.8</v>
          </cell>
          <cell r="I147">
            <v>107.3</v>
          </cell>
          <cell r="J147">
            <v>29.3</v>
          </cell>
          <cell r="K147">
            <v>28.9</v>
          </cell>
          <cell r="N147">
            <v>695</v>
          </cell>
          <cell r="O147">
            <v>650</v>
          </cell>
          <cell r="P147">
            <v>646</v>
          </cell>
          <cell r="Q147">
            <v>612</v>
          </cell>
          <cell r="R147">
            <v>679</v>
          </cell>
          <cell r="S147">
            <v>0</v>
          </cell>
          <cell r="U147">
            <v>679</v>
          </cell>
          <cell r="V147">
            <v>0</v>
          </cell>
          <cell r="W147">
            <v>0</v>
          </cell>
          <cell r="Y147">
            <v>0</v>
          </cell>
          <cell r="Z147">
            <v>0</v>
          </cell>
          <cell r="AA147">
            <v>67</v>
          </cell>
          <cell r="AB147">
            <v>0</v>
          </cell>
          <cell r="AC147">
            <v>4.4135</v>
          </cell>
          <cell r="AD147">
            <v>0</v>
          </cell>
          <cell r="AE147">
            <v>0</v>
          </cell>
          <cell r="AF147">
            <v>4.41</v>
          </cell>
          <cell r="AG147" t="str">
            <v/>
          </cell>
          <cell r="AH147">
            <v>0</v>
          </cell>
          <cell r="AI147">
            <v>0</v>
          </cell>
          <cell r="AK147">
            <v>0</v>
          </cell>
          <cell r="AL147">
            <v>4.41</v>
          </cell>
          <cell r="AV147">
            <v>3.5</v>
          </cell>
          <cell r="AW147">
            <v>3.5</v>
          </cell>
          <cell r="AX147">
            <v>0</v>
          </cell>
          <cell r="AY147">
            <v>0</v>
          </cell>
          <cell r="AZ147">
            <v>3.5</v>
          </cell>
          <cell r="BA147">
            <v>3.5</v>
          </cell>
          <cell r="BB147">
            <v>0</v>
          </cell>
          <cell r="BC147">
            <v>0</v>
          </cell>
          <cell r="BD147">
            <v>0</v>
          </cell>
          <cell r="BE147">
            <v>3.5</v>
          </cell>
          <cell r="BF147">
            <v>3.5</v>
          </cell>
          <cell r="BG147">
            <v>0</v>
          </cell>
          <cell r="BH147">
            <v>0</v>
          </cell>
          <cell r="BI147">
            <v>0</v>
          </cell>
          <cell r="BJ147">
            <v>0.91000000000000014</v>
          </cell>
          <cell r="BK147">
            <v>174.85714285714286</v>
          </cell>
          <cell r="BM147">
            <v>3.5</v>
          </cell>
          <cell r="BN147">
            <v>194</v>
          </cell>
          <cell r="BO147">
            <v>3.5</v>
          </cell>
          <cell r="BP147">
            <v>0</v>
          </cell>
          <cell r="BQ147">
            <v>0</v>
          </cell>
          <cell r="BR147">
            <v>0</v>
          </cell>
          <cell r="BS147">
            <v>3.5</v>
          </cell>
          <cell r="BT147">
            <v>3.5</v>
          </cell>
        </row>
        <row r="148">
          <cell r="A148" t="str">
            <v>0770927P</v>
          </cell>
          <cell r="B148" t="str">
            <v>LEGT INTERNATIONAL FRANCOIS 1ER</v>
          </cell>
          <cell r="C148" t="str">
            <v>FONTAINEBLEAU</v>
          </cell>
          <cell r="D148" t="str">
            <v>LEGT</v>
          </cell>
          <cell r="E148" t="str">
            <v>HEP</v>
          </cell>
          <cell r="F148">
            <v>1</v>
          </cell>
          <cell r="G148" t="str">
            <v>LYC</v>
          </cell>
          <cell r="H148">
            <v>141.6</v>
          </cell>
          <cell r="I148">
            <v>139.80000000000001</v>
          </cell>
          <cell r="J148">
            <v>7.2</v>
          </cell>
          <cell r="K148">
            <v>7.6</v>
          </cell>
          <cell r="N148">
            <v>1294</v>
          </cell>
          <cell r="O148">
            <v>1270</v>
          </cell>
          <cell r="P148">
            <v>1222</v>
          </cell>
          <cell r="Q148">
            <v>1210</v>
          </cell>
          <cell r="R148">
            <v>1272</v>
          </cell>
          <cell r="S148">
            <v>0</v>
          </cell>
          <cell r="U148">
            <v>945</v>
          </cell>
          <cell r="V148">
            <v>0</v>
          </cell>
          <cell r="W148">
            <v>327</v>
          </cell>
          <cell r="Y148">
            <v>0</v>
          </cell>
          <cell r="Z148">
            <v>167</v>
          </cell>
          <cell r="AA148">
            <v>62</v>
          </cell>
          <cell r="AB148">
            <v>0</v>
          </cell>
          <cell r="AC148">
            <v>6.1425000000000001</v>
          </cell>
          <cell r="AD148">
            <v>0</v>
          </cell>
          <cell r="AE148">
            <v>1.5042</v>
          </cell>
          <cell r="AF148">
            <v>7.65</v>
          </cell>
          <cell r="AG148" t="str">
            <v/>
          </cell>
          <cell r="AH148">
            <v>0</v>
          </cell>
          <cell r="AI148">
            <v>3</v>
          </cell>
          <cell r="AK148">
            <v>3</v>
          </cell>
          <cell r="AL148">
            <v>10.65</v>
          </cell>
          <cell r="AV148">
            <v>6.5</v>
          </cell>
          <cell r="AW148">
            <v>6.5</v>
          </cell>
          <cell r="AX148">
            <v>0</v>
          </cell>
          <cell r="AY148">
            <v>0</v>
          </cell>
          <cell r="AZ148">
            <v>6.5</v>
          </cell>
          <cell r="BA148">
            <v>6.5</v>
          </cell>
          <cell r="BB148">
            <v>0</v>
          </cell>
          <cell r="BC148">
            <v>0</v>
          </cell>
          <cell r="BD148">
            <v>0</v>
          </cell>
          <cell r="BE148">
            <v>6.5</v>
          </cell>
          <cell r="BF148">
            <v>6.5</v>
          </cell>
          <cell r="BG148">
            <v>0</v>
          </cell>
          <cell r="BH148">
            <v>0</v>
          </cell>
          <cell r="BI148">
            <v>0</v>
          </cell>
          <cell r="BJ148">
            <v>1.1500000000000004</v>
          </cell>
          <cell r="BK148">
            <v>186.15384615384616</v>
          </cell>
          <cell r="BM148">
            <v>6.5</v>
          </cell>
          <cell r="BN148">
            <v>195.69230769230768</v>
          </cell>
          <cell r="BO148">
            <v>6.5</v>
          </cell>
          <cell r="BP148">
            <v>0</v>
          </cell>
          <cell r="BQ148">
            <v>0</v>
          </cell>
          <cell r="BR148">
            <v>0</v>
          </cell>
          <cell r="BS148">
            <v>6.5</v>
          </cell>
          <cell r="BT148">
            <v>6.5</v>
          </cell>
        </row>
        <row r="149">
          <cell r="A149" t="str">
            <v>0772229E</v>
          </cell>
          <cell r="B149" t="str">
            <v>LEGT JEAN VILAR</v>
          </cell>
          <cell r="C149" t="str">
            <v>MEAUX</v>
          </cell>
          <cell r="D149" t="str">
            <v>LEGT</v>
          </cell>
          <cell r="E149" t="str">
            <v>HEP</v>
          </cell>
          <cell r="F149">
            <v>0</v>
          </cell>
          <cell r="G149" t="str">
            <v>LYC</v>
          </cell>
          <cell r="H149">
            <v>107.1</v>
          </cell>
          <cell r="I149">
            <v>105.1</v>
          </cell>
          <cell r="J149">
            <v>31.8</v>
          </cell>
          <cell r="K149">
            <v>33.5</v>
          </cell>
          <cell r="N149">
            <v>1439</v>
          </cell>
          <cell r="O149">
            <v>1476</v>
          </cell>
          <cell r="P149">
            <v>1520</v>
          </cell>
          <cell r="Q149">
            <v>1552</v>
          </cell>
          <cell r="R149">
            <v>1615</v>
          </cell>
          <cell r="S149">
            <v>0</v>
          </cell>
          <cell r="U149">
            <v>1447</v>
          </cell>
          <cell r="V149">
            <v>0</v>
          </cell>
          <cell r="W149">
            <v>168</v>
          </cell>
          <cell r="Y149">
            <v>0</v>
          </cell>
          <cell r="Z149">
            <v>0</v>
          </cell>
          <cell r="AA149">
            <v>63</v>
          </cell>
          <cell r="AB149">
            <v>0</v>
          </cell>
          <cell r="AC149">
            <v>9.4055</v>
          </cell>
          <cell r="AD149">
            <v>0</v>
          </cell>
          <cell r="AE149">
            <v>0.77279999999999993</v>
          </cell>
          <cell r="AF149">
            <v>10.18</v>
          </cell>
          <cell r="AG149" t="str">
            <v/>
          </cell>
          <cell r="AH149">
            <v>0</v>
          </cell>
          <cell r="AI149">
            <v>0</v>
          </cell>
          <cell r="AK149">
            <v>0</v>
          </cell>
          <cell r="AL149">
            <v>10.18</v>
          </cell>
          <cell r="AV149">
            <v>9</v>
          </cell>
          <cell r="AW149">
            <v>9</v>
          </cell>
          <cell r="AX149">
            <v>0</v>
          </cell>
          <cell r="AY149">
            <v>0</v>
          </cell>
          <cell r="AZ149">
            <v>9</v>
          </cell>
          <cell r="BA149">
            <v>9</v>
          </cell>
          <cell r="BB149">
            <v>0</v>
          </cell>
          <cell r="BC149">
            <v>0</v>
          </cell>
          <cell r="BD149">
            <v>0</v>
          </cell>
          <cell r="BE149">
            <v>9</v>
          </cell>
          <cell r="BF149">
            <v>9</v>
          </cell>
          <cell r="BG149">
            <v>0</v>
          </cell>
          <cell r="BH149">
            <v>0</v>
          </cell>
          <cell r="BI149">
            <v>0</v>
          </cell>
          <cell r="BJ149">
            <v>1.1799999999999997</v>
          </cell>
          <cell r="BK149">
            <v>172.44444444444446</v>
          </cell>
          <cell r="BM149">
            <v>9</v>
          </cell>
          <cell r="BN149">
            <v>179.44444444444446</v>
          </cell>
          <cell r="BO149">
            <v>9</v>
          </cell>
          <cell r="BP149">
            <v>0</v>
          </cell>
          <cell r="BQ149">
            <v>0</v>
          </cell>
          <cell r="BR149">
            <v>0</v>
          </cell>
          <cell r="BS149">
            <v>9</v>
          </cell>
          <cell r="BT149">
            <v>9</v>
          </cell>
        </row>
        <row r="150">
          <cell r="A150" t="str">
            <v>0772292Y</v>
          </cell>
          <cell r="B150" t="str">
            <v>LEGT MARTIN LUTHER KING</v>
          </cell>
          <cell r="C150" t="str">
            <v>BUSSY SAINT GEORGES</v>
          </cell>
          <cell r="D150" t="str">
            <v>LEGT</v>
          </cell>
          <cell r="E150" t="str">
            <v>HEP</v>
          </cell>
          <cell r="F150">
            <v>0</v>
          </cell>
          <cell r="G150" t="str">
            <v>LYC</v>
          </cell>
          <cell r="H150">
            <v>118.3</v>
          </cell>
          <cell r="I150">
            <v>119.4</v>
          </cell>
          <cell r="J150">
            <v>16.100000000000001</v>
          </cell>
          <cell r="K150">
            <v>15.9</v>
          </cell>
          <cell r="N150">
            <v>1219</v>
          </cell>
          <cell r="O150">
            <v>1169</v>
          </cell>
          <cell r="P150">
            <v>1197</v>
          </cell>
          <cell r="Q150">
            <v>1191</v>
          </cell>
          <cell r="R150">
            <v>1240</v>
          </cell>
          <cell r="S150">
            <v>0</v>
          </cell>
          <cell r="U150">
            <v>1192</v>
          </cell>
          <cell r="V150">
            <v>0</v>
          </cell>
          <cell r="W150">
            <v>48</v>
          </cell>
          <cell r="Y150">
            <v>0</v>
          </cell>
          <cell r="Z150">
            <v>0</v>
          </cell>
          <cell r="AA150">
            <v>49</v>
          </cell>
          <cell r="AB150">
            <v>0</v>
          </cell>
          <cell r="AC150">
            <v>7.7479999999999993</v>
          </cell>
          <cell r="AD150">
            <v>0</v>
          </cell>
          <cell r="AE150">
            <v>0.2208</v>
          </cell>
          <cell r="AF150">
            <v>7.97</v>
          </cell>
          <cell r="AG150" t="str">
            <v/>
          </cell>
          <cell r="AH150">
            <v>0</v>
          </cell>
          <cell r="AI150">
            <v>0</v>
          </cell>
          <cell r="AK150">
            <v>0</v>
          </cell>
          <cell r="AL150">
            <v>7.97</v>
          </cell>
          <cell r="AV150">
            <v>6.5</v>
          </cell>
          <cell r="AW150">
            <v>6.5</v>
          </cell>
          <cell r="AX150">
            <v>0</v>
          </cell>
          <cell r="AY150">
            <v>0</v>
          </cell>
          <cell r="AZ150">
            <v>6.5</v>
          </cell>
          <cell r="BA150">
            <v>6.5</v>
          </cell>
          <cell r="BB150">
            <v>0</v>
          </cell>
          <cell r="BC150">
            <v>0</v>
          </cell>
          <cell r="BD150">
            <v>0</v>
          </cell>
          <cell r="BE150">
            <v>6.5</v>
          </cell>
          <cell r="BF150">
            <v>6.5</v>
          </cell>
          <cell r="BG150">
            <v>0</v>
          </cell>
          <cell r="BH150">
            <v>0</v>
          </cell>
          <cell r="BI150">
            <v>0</v>
          </cell>
          <cell r="BJ150">
            <v>1.4699999999999998</v>
          </cell>
          <cell r="BK150">
            <v>183.23076923076923</v>
          </cell>
          <cell r="BM150">
            <v>6.5</v>
          </cell>
          <cell r="BN150">
            <v>190.76923076923077</v>
          </cell>
          <cell r="BO150">
            <v>6.5</v>
          </cell>
          <cell r="BP150">
            <v>0</v>
          </cell>
          <cell r="BQ150">
            <v>0</v>
          </cell>
          <cell r="BR150">
            <v>0</v>
          </cell>
          <cell r="BS150">
            <v>6.5</v>
          </cell>
          <cell r="BT150">
            <v>6.5</v>
          </cell>
        </row>
        <row r="151">
          <cell r="A151" t="str">
            <v>0772188K</v>
          </cell>
          <cell r="B151" t="str">
            <v>LEGT PIERRE MENDES-FRANCE</v>
          </cell>
          <cell r="C151" t="str">
            <v>SAVIGNY LE TEMPLE</v>
          </cell>
          <cell r="D151" t="str">
            <v>LEGT</v>
          </cell>
          <cell r="E151" t="str">
            <v>HEP</v>
          </cell>
          <cell r="F151">
            <v>0</v>
          </cell>
          <cell r="G151" t="str">
            <v>LYC</v>
          </cell>
          <cell r="H151">
            <v>99.4</v>
          </cell>
          <cell r="I151">
            <v>99.8</v>
          </cell>
          <cell r="J151">
            <v>37.700000000000003</v>
          </cell>
          <cell r="K151">
            <v>40</v>
          </cell>
          <cell r="N151">
            <v>928</v>
          </cell>
          <cell r="O151">
            <v>890</v>
          </cell>
          <cell r="P151">
            <v>868</v>
          </cell>
          <cell r="Q151">
            <v>914</v>
          </cell>
          <cell r="R151">
            <v>1022</v>
          </cell>
          <cell r="S151">
            <v>0</v>
          </cell>
          <cell r="U151">
            <v>951</v>
          </cell>
          <cell r="V151">
            <v>12</v>
          </cell>
          <cell r="W151">
            <v>59</v>
          </cell>
          <cell r="Y151">
            <v>0</v>
          </cell>
          <cell r="Z151">
            <v>0</v>
          </cell>
          <cell r="AA151">
            <v>108</v>
          </cell>
          <cell r="AB151">
            <v>0</v>
          </cell>
          <cell r="AC151">
            <v>6.1814999999999998</v>
          </cell>
          <cell r="AD151">
            <v>0.1056</v>
          </cell>
          <cell r="AE151">
            <v>0.27139999999999997</v>
          </cell>
          <cell r="AF151">
            <v>6.56</v>
          </cell>
          <cell r="AG151" t="str">
            <v/>
          </cell>
          <cell r="AH151">
            <v>0</v>
          </cell>
          <cell r="AI151">
            <v>0</v>
          </cell>
          <cell r="AK151">
            <v>0</v>
          </cell>
          <cell r="AL151">
            <v>6.56</v>
          </cell>
          <cell r="AV151">
            <v>4.5</v>
          </cell>
          <cell r="AW151">
            <v>4.5</v>
          </cell>
          <cell r="AX151">
            <v>0</v>
          </cell>
          <cell r="AY151">
            <v>0</v>
          </cell>
          <cell r="AZ151">
            <v>4.5</v>
          </cell>
          <cell r="BA151">
            <v>4.5</v>
          </cell>
          <cell r="BB151">
            <v>0</v>
          </cell>
          <cell r="BC151">
            <v>0</v>
          </cell>
          <cell r="BD151">
            <v>0</v>
          </cell>
          <cell r="BE151">
            <v>4.5</v>
          </cell>
          <cell r="BF151">
            <v>4.5</v>
          </cell>
          <cell r="BG151">
            <v>0</v>
          </cell>
          <cell r="BH151">
            <v>0</v>
          </cell>
          <cell r="BI151">
            <v>0</v>
          </cell>
          <cell r="BJ151">
            <v>2.0599999999999996</v>
          </cell>
          <cell r="BK151">
            <v>203.11111111111111</v>
          </cell>
          <cell r="BM151">
            <v>4.5</v>
          </cell>
          <cell r="BN151">
            <v>227.11111111111111</v>
          </cell>
          <cell r="BO151">
            <v>4.5</v>
          </cell>
          <cell r="BP151">
            <v>0</v>
          </cell>
          <cell r="BQ151">
            <v>0</v>
          </cell>
          <cell r="BR151">
            <v>0</v>
          </cell>
          <cell r="BS151">
            <v>4.5</v>
          </cell>
          <cell r="BT151">
            <v>4.5</v>
          </cell>
        </row>
        <row r="152">
          <cell r="A152" t="str">
            <v>0771996B</v>
          </cell>
          <cell r="B152" t="str">
            <v>LEGT HONORE DE BALZAC</v>
          </cell>
          <cell r="C152" t="str">
            <v>MITRY MORY</v>
          </cell>
          <cell r="D152" t="str">
            <v>LEGT</v>
          </cell>
          <cell r="E152" t="str">
            <v>HEP</v>
          </cell>
          <cell r="F152">
            <v>0</v>
          </cell>
          <cell r="G152" t="str">
            <v>LYC</v>
          </cell>
          <cell r="H152">
            <v>104.5</v>
          </cell>
          <cell r="I152">
            <v>103.9</v>
          </cell>
          <cell r="J152">
            <v>31.6</v>
          </cell>
          <cell r="K152">
            <v>31.3</v>
          </cell>
          <cell r="N152">
            <v>1505</v>
          </cell>
          <cell r="O152">
            <v>1501</v>
          </cell>
          <cell r="P152">
            <v>1484</v>
          </cell>
          <cell r="Q152">
            <v>1523</v>
          </cell>
          <cell r="R152">
            <v>1577</v>
          </cell>
          <cell r="S152">
            <v>0</v>
          </cell>
          <cell r="U152">
            <v>1529</v>
          </cell>
          <cell r="V152">
            <v>0</v>
          </cell>
          <cell r="W152">
            <v>48</v>
          </cell>
          <cell r="Y152">
            <v>0</v>
          </cell>
          <cell r="Z152">
            <v>0</v>
          </cell>
          <cell r="AA152">
            <v>54</v>
          </cell>
          <cell r="AB152">
            <v>0</v>
          </cell>
          <cell r="AC152">
            <v>9.9384999999999994</v>
          </cell>
          <cell r="AD152">
            <v>0</v>
          </cell>
          <cell r="AE152">
            <v>0.2208</v>
          </cell>
          <cell r="AF152">
            <v>10.16</v>
          </cell>
          <cell r="AG152" t="str">
            <v/>
          </cell>
          <cell r="AH152">
            <v>0</v>
          </cell>
          <cell r="AI152">
            <v>0</v>
          </cell>
          <cell r="AK152">
            <v>0</v>
          </cell>
          <cell r="AL152">
            <v>10.16</v>
          </cell>
          <cell r="AV152">
            <v>8</v>
          </cell>
          <cell r="AW152">
            <v>8</v>
          </cell>
          <cell r="AX152">
            <v>0</v>
          </cell>
          <cell r="AY152">
            <v>0</v>
          </cell>
          <cell r="AZ152">
            <v>8</v>
          </cell>
          <cell r="BA152">
            <v>8</v>
          </cell>
          <cell r="BB152">
            <v>0</v>
          </cell>
          <cell r="BC152">
            <v>0</v>
          </cell>
          <cell r="BD152">
            <v>0</v>
          </cell>
          <cell r="BE152">
            <v>8</v>
          </cell>
          <cell r="BF152">
            <v>8</v>
          </cell>
          <cell r="BG152">
            <v>0</v>
          </cell>
          <cell r="BH152">
            <v>0</v>
          </cell>
          <cell r="BI152">
            <v>0</v>
          </cell>
          <cell r="BJ152">
            <v>2.16</v>
          </cell>
          <cell r="BK152">
            <v>190.375</v>
          </cell>
          <cell r="BM152">
            <v>8</v>
          </cell>
          <cell r="BN152">
            <v>197.125</v>
          </cell>
          <cell r="BO152">
            <v>8</v>
          </cell>
          <cell r="BP152">
            <v>0</v>
          </cell>
          <cell r="BQ152">
            <v>0</v>
          </cell>
          <cell r="BR152">
            <v>0</v>
          </cell>
          <cell r="BS152">
            <v>8</v>
          </cell>
          <cell r="BT152">
            <v>8</v>
          </cell>
        </row>
        <row r="153">
          <cell r="A153" t="str">
            <v>0772294A</v>
          </cell>
          <cell r="B153" t="str">
            <v>LEGT EMILY BRONTE</v>
          </cell>
          <cell r="C153" t="str">
            <v>LOGNES</v>
          </cell>
          <cell r="D153" t="str">
            <v>LEGT</v>
          </cell>
          <cell r="E153" t="str">
            <v>HEP</v>
          </cell>
          <cell r="F153">
            <v>0</v>
          </cell>
          <cell r="G153" t="str">
            <v>LYC</v>
          </cell>
          <cell r="H153">
            <v>114.5</v>
          </cell>
          <cell r="I153">
            <v>111.9</v>
          </cell>
          <cell r="J153">
            <v>23.4</v>
          </cell>
          <cell r="K153">
            <v>24.8</v>
          </cell>
          <cell r="N153">
            <v>1016</v>
          </cell>
          <cell r="O153">
            <v>981</v>
          </cell>
          <cell r="P153">
            <v>991</v>
          </cell>
          <cell r="Q153">
            <v>933</v>
          </cell>
          <cell r="R153">
            <v>980</v>
          </cell>
          <cell r="S153">
            <v>0</v>
          </cell>
          <cell r="U153">
            <v>893</v>
          </cell>
          <cell r="V153">
            <v>0</v>
          </cell>
          <cell r="W153">
            <v>87</v>
          </cell>
          <cell r="Y153">
            <v>0</v>
          </cell>
          <cell r="Z153">
            <v>0</v>
          </cell>
          <cell r="AA153">
            <v>47</v>
          </cell>
          <cell r="AB153">
            <v>0</v>
          </cell>
          <cell r="AC153">
            <v>5.8045</v>
          </cell>
          <cell r="AD153">
            <v>0</v>
          </cell>
          <cell r="AE153">
            <v>0.4002</v>
          </cell>
          <cell r="AF153">
            <v>6.2</v>
          </cell>
          <cell r="AG153" t="str">
            <v/>
          </cell>
          <cell r="AH153">
            <v>0</v>
          </cell>
          <cell r="AI153">
            <v>0</v>
          </cell>
          <cell r="AK153">
            <v>0</v>
          </cell>
          <cell r="AL153">
            <v>6.2</v>
          </cell>
          <cell r="AV153">
            <v>4</v>
          </cell>
          <cell r="AW153">
            <v>4</v>
          </cell>
          <cell r="AX153">
            <v>0</v>
          </cell>
          <cell r="AY153">
            <v>0</v>
          </cell>
          <cell r="AZ153">
            <v>4</v>
          </cell>
          <cell r="BA153">
            <v>4</v>
          </cell>
          <cell r="BB153">
            <v>0</v>
          </cell>
          <cell r="BC153">
            <v>0</v>
          </cell>
          <cell r="BD153">
            <v>0</v>
          </cell>
          <cell r="BE153">
            <v>4</v>
          </cell>
          <cell r="BF153">
            <v>4</v>
          </cell>
          <cell r="BG153">
            <v>0</v>
          </cell>
          <cell r="BH153">
            <v>0</v>
          </cell>
          <cell r="BI153">
            <v>0</v>
          </cell>
          <cell r="BJ153">
            <v>2.2000000000000002</v>
          </cell>
          <cell r="BK153">
            <v>233.25</v>
          </cell>
          <cell r="BM153">
            <v>4</v>
          </cell>
          <cell r="BN153">
            <v>245</v>
          </cell>
          <cell r="BO153">
            <v>4</v>
          </cell>
          <cell r="BP153">
            <v>0</v>
          </cell>
          <cell r="BQ153">
            <v>0</v>
          </cell>
          <cell r="BR153">
            <v>0</v>
          </cell>
          <cell r="BS153">
            <v>4</v>
          </cell>
          <cell r="BT153">
            <v>4</v>
          </cell>
        </row>
        <row r="154">
          <cell r="A154" t="str">
            <v>0771763Y</v>
          </cell>
          <cell r="B154" t="str">
            <v>LEGT CHARLES LE CHAUVE</v>
          </cell>
          <cell r="C154" t="str">
            <v>ROISSY EN BRIE</v>
          </cell>
          <cell r="D154" t="str">
            <v>LEGT</v>
          </cell>
          <cell r="E154" t="str">
            <v>HEP</v>
          </cell>
          <cell r="F154">
            <v>0</v>
          </cell>
          <cell r="G154" t="str">
            <v>LYC</v>
          </cell>
          <cell r="H154">
            <v>110.3</v>
          </cell>
          <cell r="I154">
            <v>108.2</v>
          </cell>
          <cell r="J154">
            <v>31.2</v>
          </cell>
          <cell r="K154">
            <v>33.9</v>
          </cell>
          <cell r="N154">
            <v>1483</v>
          </cell>
          <cell r="O154">
            <v>1517</v>
          </cell>
          <cell r="P154">
            <v>1522</v>
          </cell>
          <cell r="Q154">
            <v>1465</v>
          </cell>
          <cell r="R154">
            <v>1483</v>
          </cell>
          <cell r="S154">
            <v>0</v>
          </cell>
          <cell r="U154">
            <v>1295</v>
          </cell>
          <cell r="V154">
            <v>0</v>
          </cell>
          <cell r="W154">
            <v>188</v>
          </cell>
          <cell r="Y154">
            <v>0</v>
          </cell>
          <cell r="Z154">
            <v>0</v>
          </cell>
          <cell r="AA154">
            <v>18</v>
          </cell>
          <cell r="AB154">
            <v>0</v>
          </cell>
          <cell r="AC154">
            <v>8.4175000000000004</v>
          </cell>
          <cell r="AD154">
            <v>0</v>
          </cell>
          <cell r="AE154">
            <v>0.86480000000000001</v>
          </cell>
          <cell r="AF154">
            <v>9.2799999999999994</v>
          </cell>
          <cell r="AG154" t="str">
            <v/>
          </cell>
          <cell r="AH154">
            <v>0</v>
          </cell>
          <cell r="AI154">
            <v>0</v>
          </cell>
          <cell r="AK154">
            <v>0</v>
          </cell>
          <cell r="AL154">
            <v>9.2799999999999994</v>
          </cell>
          <cell r="AV154">
            <v>7</v>
          </cell>
          <cell r="AW154">
            <v>7</v>
          </cell>
          <cell r="AX154">
            <v>0</v>
          </cell>
          <cell r="AY154">
            <v>0</v>
          </cell>
          <cell r="AZ154">
            <v>7</v>
          </cell>
          <cell r="BA154">
            <v>7</v>
          </cell>
          <cell r="BB154">
            <v>0</v>
          </cell>
          <cell r="BC154">
            <v>0</v>
          </cell>
          <cell r="BD154">
            <v>0</v>
          </cell>
          <cell r="BE154">
            <v>7</v>
          </cell>
          <cell r="BF154">
            <v>7</v>
          </cell>
          <cell r="BG154">
            <v>0</v>
          </cell>
          <cell r="BH154">
            <v>0</v>
          </cell>
          <cell r="BI154">
            <v>0</v>
          </cell>
          <cell r="BJ154">
            <v>2.2799999999999994</v>
          </cell>
          <cell r="BK154">
            <v>209.28571428571428</v>
          </cell>
          <cell r="BM154">
            <v>7</v>
          </cell>
          <cell r="BN154">
            <v>211.85714285714286</v>
          </cell>
          <cell r="BO154">
            <v>7</v>
          </cell>
          <cell r="BP154">
            <v>0</v>
          </cell>
          <cell r="BQ154">
            <v>0</v>
          </cell>
          <cell r="BR154">
            <v>0</v>
          </cell>
          <cell r="BS154">
            <v>7</v>
          </cell>
          <cell r="BT154">
            <v>7</v>
          </cell>
        </row>
        <row r="155">
          <cell r="A155" t="str">
            <v>0772127U</v>
          </cell>
          <cell r="B155" t="str">
            <v>LEGT GALILEE</v>
          </cell>
          <cell r="C155" t="str">
            <v>COMBS LA VILLE</v>
          </cell>
          <cell r="D155" t="str">
            <v>LEGT</v>
          </cell>
          <cell r="E155" t="str">
            <v>HEP</v>
          </cell>
          <cell r="F155">
            <v>0</v>
          </cell>
          <cell r="G155" t="str">
            <v>LYC</v>
          </cell>
          <cell r="H155">
            <v>115.3</v>
          </cell>
          <cell r="I155">
            <v>114.5</v>
          </cell>
          <cell r="J155">
            <v>26.3</v>
          </cell>
          <cell r="K155">
            <v>27.3</v>
          </cell>
          <cell r="N155">
            <v>826</v>
          </cell>
          <cell r="O155">
            <v>863</v>
          </cell>
          <cell r="P155">
            <v>859</v>
          </cell>
          <cell r="Q155">
            <v>864</v>
          </cell>
          <cell r="R155">
            <v>947</v>
          </cell>
          <cell r="S155">
            <v>0</v>
          </cell>
          <cell r="U155">
            <v>877</v>
          </cell>
          <cell r="V155">
            <v>0</v>
          </cell>
          <cell r="W155">
            <v>70</v>
          </cell>
          <cell r="Y155">
            <v>0</v>
          </cell>
          <cell r="Z155">
            <v>0</v>
          </cell>
          <cell r="AA155">
            <v>83</v>
          </cell>
          <cell r="AB155">
            <v>0</v>
          </cell>
          <cell r="AC155">
            <v>5.7004999999999999</v>
          </cell>
          <cell r="AD155">
            <v>0</v>
          </cell>
          <cell r="AE155">
            <v>0.32200000000000001</v>
          </cell>
          <cell r="AF155">
            <v>6.02</v>
          </cell>
          <cell r="AG155" t="str">
            <v/>
          </cell>
          <cell r="AH155">
            <v>0</v>
          </cell>
          <cell r="AI155">
            <v>0</v>
          </cell>
          <cell r="AK155">
            <v>0</v>
          </cell>
          <cell r="AL155">
            <v>6.02</v>
          </cell>
          <cell r="AV155">
            <v>3.5</v>
          </cell>
          <cell r="AW155">
            <v>3.5</v>
          </cell>
          <cell r="AX155">
            <v>0</v>
          </cell>
          <cell r="AY155">
            <v>0</v>
          </cell>
          <cell r="AZ155">
            <v>3.5</v>
          </cell>
          <cell r="BA155">
            <v>3.5</v>
          </cell>
          <cell r="BB155">
            <v>0</v>
          </cell>
          <cell r="BC155">
            <v>0</v>
          </cell>
          <cell r="BD155">
            <v>0</v>
          </cell>
          <cell r="BE155">
            <v>3.5</v>
          </cell>
          <cell r="BF155">
            <v>3.5</v>
          </cell>
          <cell r="BG155">
            <v>0</v>
          </cell>
          <cell r="BH155">
            <v>0</v>
          </cell>
          <cell r="BI155">
            <v>0</v>
          </cell>
          <cell r="BJ155">
            <v>2.5199999999999996</v>
          </cell>
          <cell r="BK155">
            <v>246.85714285714286</v>
          </cell>
          <cell r="BM155">
            <v>3.5</v>
          </cell>
          <cell r="BN155">
            <v>270.57142857142856</v>
          </cell>
          <cell r="BO155">
            <v>3.5</v>
          </cell>
          <cell r="BP155">
            <v>0</v>
          </cell>
          <cell r="BQ155">
            <v>0</v>
          </cell>
          <cell r="BR155">
            <v>0</v>
          </cell>
          <cell r="BS155">
            <v>3.5</v>
          </cell>
          <cell r="BT155">
            <v>3.5</v>
          </cell>
        </row>
        <row r="156">
          <cell r="A156" t="str">
            <v>0770930T</v>
          </cell>
          <cell r="B156" t="str">
            <v>LEGT HENRI MOISSAN</v>
          </cell>
          <cell r="C156" t="str">
            <v>MEAUX</v>
          </cell>
          <cell r="D156" t="str">
            <v>LEGT</v>
          </cell>
          <cell r="E156" t="str">
            <v>HEP</v>
          </cell>
          <cell r="F156">
            <v>1</v>
          </cell>
          <cell r="G156" t="str">
            <v>LYC</v>
          </cell>
          <cell r="H156">
            <v>107</v>
          </cell>
          <cell r="I156">
            <v>105.7</v>
          </cell>
          <cell r="J156">
            <v>31.5</v>
          </cell>
          <cell r="K156">
            <v>32.1</v>
          </cell>
          <cell r="N156">
            <v>1462</v>
          </cell>
          <cell r="O156">
            <v>1486</v>
          </cell>
          <cell r="P156">
            <v>1520</v>
          </cell>
          <cell r="Q156">
            <v>1510</v>
          </cell>
          <cell r="R156">
            <v>1604</v>
          </cell>
          <cell r="S156">
            <v>0</v>
          </cell>
          <cell r="U156">
            <v>1360</v>
          </cell>
          <cell r="V156">
            <v>0</v>
          </cell>
          <cell r="W156">
            <v>244</v>
          </cell>
          <cell r="Y156">
            <v>0</v>
          </cell>
          <cell r="Z156">
            <v>85</v>
          </cell>
          <cell r="AA156">
            <v>94</v>
          </cell>
          <cell r="AB156">
            <v>0</v>
          </cell>
          <cell r="AC156">
            <v>8.84</v>
          </cell>
          <cell r="AD156">
            <v>0</v>
          </cell>
          <cell r="AE156">
            <v>1.1224000000000001</v>
          </cell>
          <cell r="AF156">
            <v>9.9600000000000009</v>
          </cell>
          <cell r="AG156" t="str">
            <v/>
          </cell>
          <cell r="AH156">
            <v>0</v>
          </cell>
          <cell r="AI156">
            <v>2</v>
          </cell>
          <cell r="AK156">
            <v>2</v>
          </cell>
          <cell r="AL156">
            <v>11.96</v>
          </cell>
          <cell r="AV156">
            <v>8</v>
          </cell>
          <cell r="AW156">
            <v>7.4</v>
          </cell>
          <cell r="AX156">
            <v>0</v>
          </cell>
          <cell r="AY156">
            <v>0.6</v>
          </cell>
          <cell r="AZ156">
            <v>8</v>
          </cell>
          <cell r="BA156">
            <v>7.4</v>
          </cell>
          <cell r="BB156">
            <v>0</v>
          </cell>
          <cell r="BC156">
            <v>0</v>
          </cell>
          <cell r="BD156">
            <v>0.6</v>
          </cell>
          <cell r="BE156">
            <v>8</v>
          </cell>
          <cell r="BF156">
            <v>7.4</v>
          </cell>
          <cell r="BG156">
            <v>0</v>
          </cell>
          <cell r="BH156">
            <v>0</v>
          </cell>
          <cell r="BI156">
            <v>0.6</v>
          </cell>
          <cell r="BJ156">
            <v>2.5600000000000005</v>
          </cell>
          <cell r="BK156">
            <v>204.05405405405403</v>
          </cell>
          <cell r="BM156">
            <v>7.4</v>
          </cell>
          <cell r="BN156">
            <v>216.75675675675674</v>
          </cell>
          <cell r="BO156">
            <v>8</v>
          </cell>
          <cell r="BP156">
            <v>0</v>
          </cell>
          <cell r="BQ156">
            <v>0</v>
          </cell>
          <cell r="BR156">
            <v>0.6</v>
          </cell>
          <cell r="BS156">
            <v>8</v>
          </cell>
          <cell r="BT156">
            <v>8</v>
          </cell>
        </row>
        <row r="157">
          <cell r="A157" t="str">
            <v>0771512A</v>
          </cell>
          <cell r="B157" t="str">
            <v>LEGT VAN DONGEN</v>
          </cell>
          <cell r="C157" t="str">
            <v>LAGNY SUR MARNE</v>
          </cell>
          <cell r="D157" t="str">
            <v>LEGT</v>
          </cell>
          <cell r="E157" t="str">
            <v>HEP</v>
          </cell>
          <cell r="F157">
            <v>0</v>
          </cell>
          <cell r="G157" t="str">
            <v>LYC</v>
          </cell>
          <cell r="H157">
            <v>115.8</v>
          </cell>
          <cell r="I157">
            <v>114</v>
          </cell>
          <cell r="J157">
            <v>21.8</v>
          </cell>
          <cell r="K157">
            <v>23.7</v>
          </cell>
          <cell r="N157">
            <v>1175</v>
          </cell>
          <cell r="O157">
            <v>1213</v>
          </cell>
          <cell r="P157">
            <v>1248</v>
          </cell>
          <cell r="Q157">
            <v>1294</v>
          </cell>
          <cell r="R157">
            <v>1361</v>
          </cell>
          <cell r="S157">
            <v>0</v>
          </cell>
          <cell r="U157">
            <v>1271</v>
          </cell>
          <cell r="V157">
            <v>0</v>
          </cell>
          <cell r="W157">
            <v>90</v>
          </cell>
          <cell r="Y157">
            <v>0</v>
          </cell>
          <cell r="Z157">
            <v>0</v>
          </cell>
          <cell r="AA157">
            <v>67</v>
          </cell>
          <cell r="AB157">
            <v>0</v>
          </cell>
          <cell r="AC157">
            <v>8.2614999999999998</v>
          </cell>
          <cell r="AD157">
            <v>0</v>
          </cell>
          <cell r="AE157">
            <v>0.41399999999999998</v>
          </cell>
          <cell r="AF157">
            <v>8.68</v>
          </cell>
          <cell r="AG157" t="str">
            <v/>
          </cell>
          <cell r="AH157">
            <v>0</v>
          </cell>
          <cell r="AI157">
            <v>0</v>
          </cell>
          <cell r="AK157">
            <v>0</v>
          </cell>
          <cell r="AL157">
            <v>8.68</v>
          </cell>
          <cell r="AV157">
            <v>6</v>
          </cell>
          <cell r="AW157">
            <v>6</v>
          </cell>
          <cell r="AX157">
            <v>0</v>
          </cell>
          <cell r="AY157">
            <v>0</v>
          </cell>
          <cell r="AZ157">
            <v>6</v>
          </cell>
          <cell r="BA157">
            <v>6</v>
          </cell>
          <cell r="BB157">
            <v>0</v>
          </cell>
          <cell r="BC157">
            <v>0.75</v>
          </cell>
          <cell r="BD157">
            <v>0</v>
          </cell>
          <cell r="BE157">
            <v>6.75</v>
          </cell>
          <cell r="BF157">
            <v>6</v>
          </cell>
          <cell r="BG157">
            <v>0</v>
          </cell>
          <cell r="BH157">
            <v>0.75</v>
          </cell>
          <cell r="BI157">
            <v>0</v>
          </cell>
          <cell r="BJ157">
            <v>2.6799999999999997</v>
          </cell>
          <cell r="BK157">
            <v>215.66666666666666</v>
          </cell>
          <cell r="BM157">
            <v>6</v>
          </cell>
          <cell r="BN157">
            <v>201.62962962962962</v>
          </cell>
          <cell r="BO157">
            <v>6.75</v>
          </cell>
          <cell r="BP157">
            <v>0</v>
          </cell>
          <cell r="BQ157">
            <v>0.75</v>
          </cell>
          <cell r="BR157">
            <v>0</v>
          </cell>
          <cell r="BS157">
            <v>6.75</v>
          </cell>
          <cell r="BT157">
            <v>6</v>
          </cell>
        </row>
        <row r="158">
          <cell r="A158" t="str">
            <v>0770926N</v>
          </cell>
          <cell r="B158" t="str">
            <v>LEGT FRANCOIS COUPERIN</v>
          </cell>
          <cell r="C158" t="str">
            <v>FONTAINEBLEAU</v>
          </cell>
          <cell r="D158" t="str">
            <v>LEGT</v>
          </cell>
          <cell r="E158" t="str">
            <v>HEP</v>
          </cell>
          <cell r="F158">
            <v>1</v>
          </cell>
          <cell r="G158" t="str">
            <v>LYC</v>
          </cell>
          <cell r="H158">
            <v>125.9</v>
          </cell>
          <cell r="I158">
            <v>126.5</v>
          </cell>
          <cell r="J158">
            <v>16.8</v>
          </cell>
          <cell r="K158">
            <v>16.7</v>
          </cell>
          <cell r="N158">
            <v>1522</v>
          </cell>
          <cell r="O158">
            <v>1513</v>
          </cell>
          <cell r="P158">
            <v>1462</v>
          </cell>
          <cell r="Q158">
            <v>1461</v>
          </cell>
          <cell r="R158">
            <v>1548</v>
          </cell>
          <cell r="S158">
            <v>0</v>
          </cell>
          <cell r="U158">
            <v>1295</v>
          </cell>
          <cell r="V158">
            <v>0</v>
          </cell>
          <cell r="W158">
            <v>253</v>
          </cell>
          <cell r="Y158">
            <v>18</v>
          </cell>
          <cell r="Z158">
            <v>48</v>
          </cell>
          <cell r="AA158">
            <v>87</v>
          </cell>
          <cell r="AB158">
            <v>0</v>
          </cell>
          <cell r="AC158">
            <v>8.4175000000000004</v>
          </cell>
          <cell r="AD158">
            <v>0</v>
          </cell>
          <cell r="AE158">
            <v>1.1637999999999999</v>
          </cell>
          <cell r="AF158">
            <v>9.58</v>
          </cell>
          <cell r="AG158" t="str">
            <v/>
          </cell>
          <cell r="AH158">
            <v>1</v>
          </cell>
          <cell r="AI158">
            <v>1</v>
          </cell>
          <cell r="AK158">
            <v>2</v>
          </cell>
          <cell r="AL158">
            <v>11.58</v>
          </cell>
          <cell r="AV158">
            <v>8.2899999999999991</v>
          </cell>
          <cell r="AW158">
            <v>6.7899999999999991</v>
          </cell>
          <cell r="AX158">
            <v>0</v>
          </cell>
          <cell r="AY158">
            <v>1.5</v>
          </cell>
          <cell r="AZ158">
            <v>8.2899999999999991</v>
          </cell>
          <cell r="BA158">
            <v>6.7899999999999991</v>
          </cell>
          <cell r="BB158">
            <v>0</v>
          </cell>
          <cell r="BC158">
            <v>0</v>
          </cell>
          <cell r="BD158">
            <v>1.5</v>
          </cell>
          <cell r="BE158">
            <v>8.2899999999999991</v>
          </cell>
          <cell r="BF158">
            <v>6.7899999999999991</v>
          </cell>
          <cell r="BG158">
            <v>0</v>
          </cell>
          <cell r="BH158">
            <v>0</v>
          </cell>
          <cell r="BI158">
            <v>1.5</v>
          </cell>
          <cell r="BJ158">
            <v>2.7900000000000009</v>
          </cell>
          <cell r="BK158">
            <v>215.16936671575849</v>
          </cell>
          <cell r="BM158">
            <v>6.7899999999999991</v>
          </cell>
          <cell r="BN158">
            <v>227.98232695139916</v>
          </cell>
          <cell r="BO158">
            <v>8.2899999999999991</v>
          </cell>
          <cell r="BP158">
            <v>0</v>
          </cell>
          <cell r="BQ158">
            <v>0</v>
          </cell>
          <cell r="BR158">
            <v>1.5</v>
          </cell>
          <cell r="BS158">
            <v>8.2899999999999991</v>
          </cell>
          <cell r="BT158">
            <v>8.2899999999999991</v>
          </cell>
        </row>
        <row r="159">
          <cell r="A159" t="str">
            <v>0771171E</v>
          </cell>
          <cell r="B159" t="str">
            <v>LP LOUIS LUMIERE</v>
          </cell>
          <cell r="C159" t="str">
            <v>CHELLES</v>
          </cell>
          <cell r="D159" t="str">
            <v>LP</v>
          </cell>
          <cell r="E159" t="str">
            <v>HEP</v>
          </cell>
          <cell r="F159">
            <v>0</v>
          </cell>
          <cell r="G159" t="str">
            <v>LYC</v>
          </cell>
          <cell r="H159">
            <v>87.2</v>
          </cell>
          <cell r="I159">
            <v>86.7</v>
          </cell>
          <cell r="J159">
            <v>49.7</v>
          </cell>
          <cell r="K159">
            <v>48.6</v>
          </cell>
          <cell r="N159">
            <v>899</v>
          </cell>
          <cell r="O159">
            <v>903</v>
          </cell>
          <cell r="P159">
            <v>919</v>
          </cell>
          <cell r="Q159">
            <v>904</v>
          </cell>
          <cell r="R159">
            <v>1023</v>
          </cell>
          <cell r="S159">
            <v>44</v>
          </cell>
          <cell r="U159">
            <v>0</v>
          </cell>
          <cell r="V159">
            <v>909</v>
          </cell>
          <cell r="W159">
            <v>70</v>
          </cell>
          <cell r="Y159">
            <v>0</v>
          </cell>
          <cell r="Z159">
            <v>0</v>
          </cell>
          <cell r="AA159">
            <v>119</v>
          </cell>
          <cell r="AB159">
            <v>0.40127999999999997</v>
          </cell>
          <cell r="AC159">
            <v>0</v>
          </cell>
          <cell r="AD159">
            <v>7.9992000000000001</v>
          </cell>
          <cell r="AE159">
            <v>0.32200000000000001</v>
          </cell>
          <cell r="AF159">
            <v>8.7200000000000006</v>
          </cell>
          <cell r="AG159" t="str">
            <v/>
          </cell>
          <cell r="AH159">
            <v>0</v>
          </cell>
          <cell r="AI159">
            <v>0</v>
          </cell>
          <cell r="AK159">
            <v>0</v>
          </cell>
          <cell r="AL159">
            <v>8.7200000000000006</v>
          </cell>
          <cell r="AV159">
            <v>9.1999999999999993</v>
          </cell>
          <cell r="AW159">
            <v>9.1999999999999993</v>
          </cell>
          <cell r="AX159">
            <v>0</v>
          </cell>
          <cell r="AY159">
            <v>0</v>
          </cell>
          <cell r="AZ159">
            <v>9.1999999999999993</v>
          </cell>
          <cell r="BA159">
            <v>9.1999999999999993</v>
          </cell>
          <cell r="BB159">
            <v>0</v>
          </cell>
          <cell r="BC159">
            <v>0.5</v>
          </cell>
          <cell r="BE159">
            <v>9.6999999999999993</v>
          </cell>
          <cell r="BF159">
            <v>9.1999999999999993</v>
          </cell>
          <cell r="BG159">
            <v>0</v>
          </cell>
          <cell r="BH159">
            <v>0.5</v>
          </cell>
          <cell r="BI159">
            <v>0</v>
          </cell>
          <cell r="BJ159">
            <v>-0.47999999999999865</v>
          </cell>
          <cell r="BK159">
            <v>98.260869565217405</v>
          </cell>
          <cell r="BM159">
            <v>9.1999999999999993</v>
          </cell>
          <cell r="BN159">
            <v>105.4639175257732</v>
          </cell>
          <cell r="BO159">
            <v>9.6999999999999993</v>
          </cell>
          <cell r="BP159">
            <v>0</v>
          </cell>
          <cell r="BQ159">
            <v>0.5</v>
          </cell>
          <cell r="BR159">
            <v>0</v>
          </cell>
          <cell r="BS159">
            <v>9.6999999999999993</v>
          </cell>
          <cell r="BT159">
            <v>9.1999999999999993</v>
          </cell>
        </row>
        <row r="160">
          <cell r="A160" t="str">
            <v>0770945J</v>
          </cell>
          <cell r="B160" t="str">
            <v>LP GUSTAVE EIFFEL</v>
          </cell>
          <cell r="C160" t="str">
            <v>VARENNES SUR SEINE</v>
          </cell>
          <cell r="D160" t="str">
            <v>LP</v>
          </cell>
          <cell r="E160" t="str">
            <v>HEP</v>
          </cell>
          <cell r="F160">
            <v>1</v>
          </cell>
          <cell r="G160" t="str">
            <v>LYC</v>
          </cell>
          <cell r="H160">
            <v>93.2</v>
          </cell>
          <cell r="I160">
            <v>93.3</v>
          </cell>
          <cell r="J160">
            <v>47.6</v>
          </cell>
          <cell r="K160">
            <v>46.2</v>
          </cell>
          <cell r="N160">
            <v>259</v>
          </cell>
          <cell r="O160">
            <v>304</v>
          </cell>
          <cell r="P160">
            <v>316</v>
          </cell>
          <cell r="Q160">
            <v>314</v>
          </cell>
          <cell r="R160">
            <v>388</v>
          </cell>
          <cell r="S160">
            <v>24</v>
          </cell>
          <cell r="U160">
            <v>0</v>
          </cell>
          <cell r="V160">
            <v>364</v>
          </cell>
          <cell r="W160">
            <v>0</v>
          </cell>
          <cell r="Y160">
            <v>39</v>
          </cell>
          <cell r="Z160">
            <v>0</v>
          </cell>
          <cell r="AA160">
            <v>74</v>
          </cell>
          <cell r="AB160">
            <v>0.21887999999999999</v>
          </cell>
          <cell r="AC160">
            <v>0</v>
          </cell>
          <cell r="AD160">
            <v>3.2032000000000003</v>
          </cell>
          <cell r="AE160">
            <v>0</v>
          </cell>
          <cell r="AF160">
            <v>3.42</v>
          </cell>
          <cell r="AG160" t="str">
            <v/>
          </cell>
          <cell r="AH160">
            <v>2</v>
          </cell>
          <cell r="AI160">
            <v>0</v>
          </cell>
          <cell r="AK160">
            <v>2</v>
          </cell>
          <cell r="AL160">
            <v>5.42</v>
          </cell>
          <cell r="AV160">
            <v>4.5</v>
          </cell>
          <cell r="AW160">
            <v>3.6</v>
          </cell>
          <cell r="AX160">
            <v>0</v>
          </cell>
          <cell r="AY160">
            <v>0.9</v>
          </cell>
          <cell r="AZ160">
            <v>4.5</v>
          </cell>
          <cell r="BA160">
            <v>3.6</v>
          </cell>
          <cell r="BB160">
            <v>0</v>
          </cell>
          <cell r="BC160">
            <v>0</v>
          </cell>
          <cell r="BD160">
            <v>0.9</v>
          </cell>
          <cell r="BE160">
            <v>4.5</v>
          </cell>
          <cell r="BF160">
            <v>3.6</v>
          </cell>
          <cell r="BG160">
            <v>0</v>
          </cell>
          <cell r="BH160">
            <v>0</v>
          </cell>
          <cell r="BI160">
            <v>0.9</v>
          </cell>
          <cell r="BJ160">
            <v>-0.18000000000000016</v>
          </cell>
          <cell r="BK160">
            <v>87.222222222222214</v>
          </cell>
          <cell r="BM160">
            <v>3.6</v>
          </cell>
          <cell r="BN160">
            <v>107.77777777777777</v>
          </cell>
          <cell r="BO160">
            <v>4.5</v>
          </cell>
          <cell r="BP160">
            <v>0</v>
          </cell>
          <cell r="BQ160">
            <v>0</v>
          </cell>
          <cell r="BR160">
            <v>0.9</v>
          </cell>
          <cell r="BS160">
            <v>4.5</v>
          </cell>
          <cell r="BT160">
            <v>4.5</v>
          </cell>
        </row>
        <row r="161">
          <cell r="A161" t="str">
            <v>0771880A</v>
          </cell>
          <cell r="B161" t="str">
            <v>LP CHARLES BAUDELAIRE</v>
          </cell>
          <cell r="C161" t="str">
            <v>MEAUX</v>
          </cell>
          <cell r="D161" t="str">
            <v>LP</v>
          </cell>
          <cell r="E161" t="str">
            <v>HEP</v>
          </cell>
          <cell r="F161">
            <v>0</v>
          </cell>
          <cell r="G161" t="str">
            <v>LYC</v>
          </cell>
          <cell r="H161">
            <v>92.6</v>
          </cell>
          <cell r="I161">
            <v>90.5</v>
          </cell>
          <cell r="J161">
            <v>47.4</v>
          </cell>
          <cell r="K161">
            <v>47.9</v>
          </cell>
          <cell r="N161">
            <v>603</v>
          </cell>
          <cell r="O161">
            <v>627</v>
          </cell>
          <cell r="P161">
            <v>656</v>
          </cell>
          <cell r="Q161">
            <v>744</v>
          </cell>
          <cell r="R161">
            <v>849</v>
          </cell>
          <cell r="S161">
            <v>44</v>
          </cell>
          <cell r="U161">
            <v>12</v>
          </cell>
          <cell r="V161">
            <v>680</v>
          </cell>
          <cell r="W161">
            <v>113</v>
          </cell>
          <cell r="Y161">
            <v>0</v>
          </cell>
          <cell r="Z161">
            <v>0</v>
          </cell>
          <cell r="AA161">
            <v>105</v>
          </cell>
          <cell r="AB161">
            <v>0.40127999999999997</v>
          </cell>
          <cell r="AC161">
            <v>7.8E-2</v>
          </cell>
          <cell r="AD161">
            <v>5.984</v>
          </cell>
          <cell r="AE161">
            <v>0.51980000000000004</v>
          </cell>
          <cell r="AF161">
            <v>6.98</v>
          </cell>
          <cell r="AG161" t="str">
            <v/>
          </cell>
          <cell r="AH161">
            <v>0</v>
          </cell>
          <cell r="AI161">
            <v>0</v>
          </cell>
          <cell r="AK161">
            <v>0</v>
          </cell>
          <cell r="AL161">
            <v>6.98</v>
          </cell>
          <cell r="AV161">
            <v>6.8</v>
          </cell>
          <cell r="AW161">
            <v>6.8</v>
          </cell>
          <cell r="AX161">
            <v>0</v>
          </cell>
          <cell r="AY161">
            <v>0</v>
          </cell>
          <cell r="AZ161">
            <v>6.8</v>
          </cell>
          <cell r="BA161">
            <v>6.8</v>
          </cell>
          <cell r="BB161">
            <v>0</v>
          </cell>
          <cell r="BC161">
            <v>0.75</v>
          </cell>
          <cell r="BD161">
            <v>0</v>
          </cell>
          <cell r="BE161">
            <v>7.55</v>
          </cell>
          <cell r="BF161">
            <v>6.8</v>
          </cell>
          <cell r="BG161">
            <v>0</v>
          </cell>
          <cell r="BH161">
            <v>0.75</v>
          </cell>
          <cell r="BI161">
            <v>0</v>
          </cell>
          <cell r="BJ161">
            <v>0.1800000000000006</v>
          </cell>
          <cell r="BK161">
            <v>109.41176470588236</v>
          </cell>
          <cell r="BM161">
            <v>6.8</v>
          </cell>
          <cell r="BN161">
            <v>112.45033112582782</v>
          </cell>
          <cell r="BO161">
            <v>7.55</v>
          </cell>
          <cell r="BP161">
            <v>0</v>
          </cell>
          <cell r="BQ161">
            <v>0.75</v>
          </cell>
          <cell r="BR161">
            <v>0</v>
          </cell>
          <cell r="BS161">
            <v>7.55</v>
          </cell>
          <cell r="BT161">
            <v>6.8</v>
          </cell>
        </row>
        <row r="162">
          <cell r="A162" t="str">
            <v>0770944H</v>
          </cell>
          <cell r="B162" t="str">
            <v>LP AUGUSTE PERDONNET</v>
          </cell>
          <cell r="C162" t="str">
            <v>THORIGNY SUR MARNE</v>
          </cell>
          <cell r="D162" t="str">
            <v>LP</v>
          </cell>
          <cell r="E162" t="str">
            <v>HEP</v>
          </cell>
          <cell r="F162">
            <v>1</v>
          </cell>
          <cell r="G162" t="str">
            <v>LYC</v>
          </cell>
          <cell r="H162">
            <v>90.6</v>
          </cell>
          <cell r="I162">
            <v>89.4</v>
          </cell>
          <cell r="J162">
            <v>47</v>
          </cell>
          <cell r="K162">
            <v>46.8</v>
          </cell>
          <cell r="N162">
            <v>492</v>
          </cell>
          <cell r="O162">
            <v>583</v>
          </cell>
          <cell r="P162">
            <v>640</v>
          </cell>
          <cell r="Q162">
            <v>654</v>
          </cell>
          <cell r="R162">
            <v>719</v>
          </cell>
          <cell r="S162">
            <v>44</v>
          </cell>
          <cell r="U162">
            <v>0</v>
          </cell>
          <cell r="V162">
            <v>675</v>
          </cell>
          <cell r="W162">
            <v>0</v>
          </cell>
          <cell r="Y162">
            <v>23</v>
          </cell>
          <cell r="Z162">
            <v>0</v>
          </cell>
          <cell r="AA162">
            <v>65</v>
          </cell>
          <cell r="AB162">
            <v>0.40127999999999997</v>
          </cell>
          <cell r="AC162">
            <v>0</v>
          </cell>
          <cell r="AD162">
            <v>5.94</v>
          </cell>
          <cell r="AE162">
            <v>0</v>
          </cell>
          <cell r="AF162">
            <v>6.34</v>
          </cell>
          <cell r="AG162" t="str">
            <v/>
          </cell>
          <cell r="AH162">
            <v>1</v>
          </cell>
          <cell r="AI162">
            <v>0</v>
          </cell>
          <cell r="AK162">
            <v>1</v>
          </cell>
          <cell r="AL162">
            <v>7.34</v>
          </cell>
          <cell r="AV162">
            <v>7.2</v>
          </cell>
          <cell r="AW162">
            <v>5.25</v>
          </cell>
          <cell r="AX162">
            <v>0</v>
          </cell>
          <cell r="AY162">
            <v>1.95</v>
          </cell>
          <cell r="AZ162">
            <v>7.2</v>
          </cell>
          <cell r="BA162">
            <v>5.25</v>
          </cell>
          <cell r="BB162">
            <v>0</v>
          </cell>
          <cell r="BC162">
            <v>0.25</v>
          </cell>
          <cell r="BD162">
            <v>1.95</v>
          </cell>
          <cell r="BE162">
            <v>7.7</v>
          </cell>
          <cell r="BF162">
            <v>5.5</v>
          </cell>
          <cell r="BG162">
            <v>0</v>
          </cell>
          <cell r="BH162">
            <v>0.25</v>
          </cell>
          <cell r="BI162">
            <v>1.95</v>
          </cell>
          <cell r="BJ162">
            <v>0.83999999999999986</v>
          </cell>
          <cell r="BK162">
            <v>118.90909090909091</v>
          </cell>
          <cell r="BM162">
            <v>5.5</v>
          </cell>
          <cell r="BN162">
            <v>125.04347826086956</v>
          </cell>
          <cell r="BO162">
            <v>7.7</v>
          </cell>
          <cell r="BP162">
            <v>0</v>
          </cell>
          <cell r="BQ162">
            <v>0.25</v>
          </cell>
          <cell r="BR162">
            <v>1.95</v>
          </cell>
          <cell r="BS162">
            <v>7.7</v>
          </cell>
          <cell r="BT162">
            <v>7.45</v>
          </cell>
        </row>
        <row r="163">
          <cell r="A163" t="str">
            <v>0771995A</v>
          </cell>
          <cell r="B163" t="str">
            <v>LP LE CHAMP DE CLAYE</v>
          </cell>
          <cell r="C163" t="str">
            <v>CLAYE SOUILLY</v>
          </cell>
          <cell r="D163" t="str">
            <v>LP</v>
          </cell>
          <cell r="E163" t="str">
            <v>HEP</v>
          </cell>
          <cell r="F163">
            <v>0</v>
          </cell>
          <cell r="G163" t="str">
            <v>LYC</v>
          </cell>
          <cell r="H163">
            <v>92.5</v>
          </cell>
          <cell r="I163">
            <v>92.3</v>
          </cell>
          <cell r="J163">
            <v>43.6</v>
          </cell>
          <cell r="K163">
            <v>42.4</v>
          </cell>
          <cell r="N163">
            <v>554</v>
          </cell>
          <cell r="O163">
            <v>586</v>
          </cell>
          <cell r="P163">
            <v>588</v>
          </cell>
          <cell r="Q163">
            <v>573</v>
          </cell>
          <cell r="R163">
            <v>632</v>
          </cell>
          <cell r="S163">
            <v>24</v>
          </cell>
          <cell r="U163">
            <v>0</v>
          </cell>
          <cell r="V163">
            <v>608</v>
          </cell>
          <cell r="W163">
            <v>0</v>
          </cell>
          <cell r="Y163">
            <v>0</v>
          </cell>
          <cell r="Z163">
            <v>0</v>
          </cell>
          <cell r="AA163">
            <v>59</v>
          </cell>
          <cell r="AB163">
            <v>0.21887999999999999</v>
          </cell>
          <cell r="AC163">
            <v>0</v>
          </cell>
          <cell r="AD163">
            <v>5.3504000000000005</v>
          </cell>
          <cell r="AE163">
            <v>0</v>
          </cell>
          <cell r="AF163">
            <v>5.57</v>
          </cell>
          <cell r="AG163" t="str">
            <v/>
          </cell>
          <cell r="AH163">
            <v>0</v>
          </cell>
          <cell r="AI163">
            <v>0</v>
          </cell>
          <cell r="AK163">
            <v>0</v>
          </cell>
          <cell r="AL163">
            <v>5.57</v>
          </cell>
          <cell r="AV163">
            <v>4.72</v>
          </cell>
          <cell r="AW163">
            <v>4.72</v>
          </cell>
          <cell r="AX163">
            <v>0</v>
          </cell>
          <cell r="AY163">
            <v>0</v>
          </cell>
          <cell r="AZ163">
            <v>4.72</v>
          </cell>
          <cell r="BA163">
            <v>4.72</v>
          </cell>
          <cell r="BB163">
            <v>0</v>
          </cell>
          <cell r="BC163">
            <v>0</v>
          </cell>
          <cell r="BD163">
            <v>0</v>
          </cell>
          <cell r="BE163">
            <v>4.72</v>
          </cell>
          <cell r="BF163">
            <v>4.72</v>
          </cell>
          <cell r="BG163">
            <v>0</v>
          </cell>
          <cell r="BH163">
            <v>0</v>
          </cell>
          <cell r="BI163">
            <v>0</v>
          </cell>
          <cell r="BJ163">
            <v>0.85000000000000053</v>
          </cell>
          <cell r="BK163">
            <v>121.39830508474577</v>
          </cell>
          <cell r="BM163">
            <v>4.72</v>
          </cell>
          <cell r="BN163">
            <v>133.89830508474577</v>
          </cell>
          <cell r="BO163">
            <v>4.72</v>
          </cell>
          <cell r="BP163">
            <v>0</v>
          </cell>
          <cell r="BQ163">
            <v>0</v>
          </cell>
          <cell r="BR163">
            <v>0</v>
          </cell>
          <cell r="BS163">
            <v>4.72</v>
          </cell>
          <cell r="BT163">
            <v>4.72</v>
          </cell>
        </row>
        <row r="164">
          <cell r="A164" t="str">
            <v>0771997C</v>
          </cell>
          <cell r="B164" t="str">
            <v>LP JACQUES PREVERT</v>
          </cell>
          <cell r="C164" t="str">
            <v>COMBS LA VILLE</v>
          </cell>
          <cell r="D164" t="str">
            <v>LP</v>
          </cell>
          <cell r="E164" t="str">
            <v>HEP</v>
          </cell>
          <cell r="F164">
            <v>0</v>
          </cell>
          <cell r="G164" t="str">
            <v>LYC</v>
          </cell>
          <cell r="H164">
            <v>91.9</v>
          </cell>
          <cell r="I164">
            <v>92.6</v>
          </cell>
          <cell r="J164">
            <v>47.2</v>
          </cell>
          <cell r="K164">
            <v>46.3</v>
          </cell>
          <cell r="N164">
            <v>496</v>
          </cell>
          <cell r="O164">
            <v>511</v>
          </cell>
          <cell r="P164">
            <v>584</v>
          </cell>
          <cell r="Q164">
            <v>582</v>
          </cell>
          <cell r="R164">
            <v>651</v>
          </cell>
          <cell r="S164">
            <v>44</v>
          </cell>
          <cell r="U164">
            <v>0</v>
          </cell>
          <cell r="V164">
            <v>607</v>
          </cell>
          <cell r="W164">
            <v>0</v>
          </cell>
          <cell r="Y164">
            <v>0</v>
          </cell>
          <cell r="Z164">
            <v>0</v>
          </cell>
          <cell r="AA164">
            <v>69</v>
          </cell>
          <cell r="AB164">
            <v>0.40127999999999997</v>
          </cell>
          <cell r="AC164">
            <v>0</v>
          </cell>
          <cell r="AD164">
            <v>5.3416000000000006</v>
          </cell>
          <cell r="AE164">
            <v>0</v>
          </cell>
          <cell r="AF164">
            <v>5.74</v>
          </cell>
          <cell r="AG164" t="str">
            <v/>
          </cell>
          <cell r="AH164">
            <v>0</v>
          </cell>
          <cell r="AI164">
            <v>0</v>
          </cell>
          <cell r="AK164">
            <v>0</v>
          </cell>
          <cell r="AL164">
            <v>5.74</v>
          </cell>
          <cell r="AV164">
            <v>4.5</v>
          </cell>
          <cell r="AW164">
            <v>4.5</v>
          </cell>
          <cell r="AX164">
            <v>0</v>
          </cell>
          <cell r="AY164">
            <v>0</v>
          </cell>
          <cell r="AZ164">
            <v>4.5</v>
          </cell>
          <cell r="BA164">
            <v>4.5</v>
          </cell>
          <cell r="BB164">
            <v>0</v>
          </cell>
          <cell r="BC164">
            <v>0</v>
          </cell>
          <cell r="BD164">
            <v>0</v>
          </cell>
          <cell r="BE164">
            <v>4.5</v>
          </cell>
          <cell r="BF164">
            <v>4.5</v>
          </cell>
          <cell r="BG164">
            <v>0</v>
          </cell>
          <cell r="BH164">
            <v>0</v>
          </cell>
          <cell r="BI164">
            <v>0</v>
          </cell>
          <cell r="BJ164">
            <v>1.2400000000000002</v>
          </cell>
          <cell r="BK164">
            <v>129.33333333333334</v>
          </cell>
          <cell r="BM164">
            <v>4.5</v>
          </cell>
          <cell r="BN164">
            <v>144.66666666666666</v>
          </cell>
          <cell r="BO164">
            <v>4.5</v>
          </cell>
          <cell r="BP164">
            <v>0</v>
          </cell>
          <cell r="BQ164">
            <v>0</v>
          </cell>
          <cell r="BR164">
            <v>0</v>
          </cell>
          <cell r="BS164">
            <v>4.5</v>
          </cell>
          <cell r="BT164">
            <v>4.5</v>
          </cell>
        </row>
        <row r="165">
          <cell r="A165" t="str">
            <v>0771336J</v>
          </cell>
          <cell r="B165" t="str">
            <v>LPO LES PANNEVELLES</v>
          </cell>
          <cell r="C165" t="str">
            <v>PROVINS</v>
          </cell>
          <cell r="D165" t="str">
            <v>LPO</v>
          </cell>
          <cell r="E165" t="str">
            <v>HEP</v>
          </cell>
          <cell r="F165">
            <v>1</v>
          </cell>
          <cell r="G165" t="str">
            <v>LYC</v>
          </cell>
          <cell r="H165">
            <v>96.4</v>
          </cell>
          <cell r="I165">
            <v>95.8</v>
          </cell>
          <cell r="J165">
            <v>38.1</v>
          </cell>
          <cell r="K165">
            <v>38.700000000000003</v>
          </cell>
          <cell r="N165">
            <v>1028</v>
          </cell>
          <cell r="O165">
            <v>989</v>
          </cell>
          <cell r="P165">
            <v>1023</v>
          </cell>
          <cell r="Q165">
            <v>1008</v>
          </cell>
          <cell r="R165">
            <v>1275</v>
          </cell>
          <cell r="S165">
            <v>24</v>
          </cell>
          <cell r="U165">
            <v>494</v>
          </cell>
          <cell r="V165">
            <v>661</v>
          </cell>
          <cell r="W165">
            <v>96</v>
          </cell>
          <cell r="Y165">
            <v>123</v>
          </cell>
          <cell r="Z165">
            <v>16</v>
          </cell>
          <cell r="AA165">
            <v>267</v>
          </cell>
          <cell r="AB165">
            <v>0.21887999999999999</v>
          </cell>
          <cell r="AC165">
            <v>3.2109999999999999</v>
          </cell>
          <cell r="AD165">
            <v>5.8168000000000006</v>
          </cell>
          <cell r="AE165">
            <v>0.44159999999999999</v>
          </cell>
          <cell r="AF165">
            <v>9.69</v>
          </cell>
          <cell r="AG165" t="str">
            <v/>
          </cell>
          <cell r="AH165">
            <v>5</v>
          </cell>
          <cell r="AI165">
            <v>1</v>
          </cell>
          <cell r="AK165">
            <v>6</v>
          </cell>
          <cell r="AL165">
            <v>15.69</v>
          </cell>
          <cell r="AV165">
            <v>17.5</v>
          </cell>
          <cell r="AW165">
            <v>12.5</v>
          </cell>
          <cell r="AX165">
            <v>0</v>
          </cell>
          <cell r="AY165">
            <v>5</v>
          </cell>
          <cell r="AZ165">
            <v>17.5</v>
          </cell>
          <cell r="BA165">
            <v>12.5</v>
          </cell>
          <cell r="BB165">
            <v>0</v>
          </cell>
          <cell r="BC165">
            <v>0</v>
          </cell>
          <cell r="BD165">
            <v>5</v>
          </cell>
          <cell r="BE165">
            <v>17</v>
          </cell>
          <cell r="BF165">
            <v>12</v>
          </cell>
          <cell r="BG165">
            <v>0</v>
          </cell>
          <cell r="BH165">
            <v>0</v>
          </cell>
          <cell r="BI165">
            <v>5</v>
          </cell>
          <cell r="BJ165">
            <v>-2.3100000000000005</v>
          </cell>
          <cell r="BK165">
            <v>84</v>
          </cell>
          <cell r="BM165">
            <v>12</v>
          </cell>
          <cell r="BN165">
            <v>106.25</v>
          </cell>
          <cell r="BO165">
            <v>17</v>
          </cell>
          <cell r="BP165">
            <v>0</v>
          </cell>
          <cell r="BQ165">
            <v>0</v>
          </cell>
          <cell r="BR165">
            <v>5</v>
          </cell>
          <cell r="BS165">
            <v>17</v>
          </cell>
          <cell r="BT165">
            <v>17</v>
          </cell>
        </row>
        <row r="166">
          <cell r="A166" t="str">
            <v>0772244W</v>
          </cell>
          <cell r="B166" t="str">
            <v>LPO ANTONIN CAREME</v>
          </cell>
          <cell r="C166" t="str">
            <v>SAVIGNY LE TEMPLE</v>
          </cell>
          <cell r="D166" t="str">
            <v>LPO</v>
          </cell>
          <cell r="E166" t="str">
            <v>HEP</v>
          </cell>
          <cell r="F166">
            <v>1</v>
          </cell>
          <cell r="G166" t="str">
            <v>LYC</v>
          </cell>
          <cell r="H166">
            <v>92.3</v>
          </cell>
          <cell r="I166">
            <v>91.4</v>
          </cell>
          <cell r="J166">
            <v>34.799999999999997</v>
          </cell>
          <cell r="K166">
            <v>30.2</v>
          </cell>
          <cell r="N166">
            <v>659</v>
          </cell>
          <cell r="O166">
            <v>667</v>
          </cell>
          <cell r="P166">
            <v>669</v>
          </cell>
          <cell r="Q166">
            <v>729</v>
          </cell>
          <cell r="R166">
            <v>802</v>
          </cell>
          <cell r="S166">
            <v>0</v>
          </cell>
          <cell r="U166">
            <v>66</v>
          </cell>
          <cell r="V166">
            <v>736</v>
          </cell>
          <cell r="W166">
            <v>0</v>
          </cell>
          <cell r="Y166">
            <v>33</v>
          </cell>
          <cell r="Z166">
            <v>0</v>
          </cell>
          <cell r="AA166">
            <v>73</v>
          </cell>
          <cell r="AB166">
            <v>0</v>
          </cell>
          <cell r="AC166">
            <v>0.42899999999999999</v>
          </cell>
          <cell r="AD166">
            <v>6.4768000000000008</v>
          </cell>
          <cell r="AE166">
            <v>0</v>
          </cell>
          <cell r="AF166">
            <v>6.91</v>
          </cell>
          <cell r="AG166" t="str">
            <v/>
          </cell>
          <cell r="AH166">
            <v>2</v>
          </cell>
          <cell r="AI166">
            <v>0</v>
          </cell>
          <cell r="AK166">
            <v>2</v>
          </cell>
          <cell r="AL166">
            <v>8.91</v>
          </cell>
          <cell r="AV166">
            <v>9.6999999999999993</v>
          </cell>
          <cell r="AW166">
            <v>8.5599999999999987</v>
          </cell>
          <cell r="AX166">
            <v>0</v>
          </cell>
          <cell r="AY166">
            <v>1.1399999999999999</v>
          </cell>
          <cell r="AZ166">
            <v>9.6999999999999993</v>
          </cell>
          <cell r="BA166">
            <v>8.5599999999999987</v>
          </cell>
          <cell r="BB166">
            <v>0</v>
          </cell>
          <cell r="BC166">
            <v>0</v>
          </cell>
          <cell r="BD166">
            <v>1.1399999999999999</v>
          </cell>
          <cell r="BE166">
            <v>9.6999999999999993</v>
          </cell>
          <cell r="BF166">
            <v>8.5599999999999987</v>
          </cell>
          <cell r="BG166">
            <v>0</v>
          </cell>
          <cell r="BH166">
            <v>0</v>
          </cell>
          <cell r="BI166">
            <v>1.1399999999999999</v>
          </cell>
          <cell r="BJ166">
            <v>-1.6499999999999986</v>
          </cell>
          <cell r="BK166">
            <v>85.163551401869171</v>
          </cell>
          <cell r="BM166">
            <v>8.5599999999999987</v>
          </cell>
          <cell r="BN166">
            <v>93.691588785046747</v>
          </cell>
          <cell r="BO166">
            <v>9.6999999999999993</v>
          </cell>
          <cell r="BP166">
            <v>0</v>
          </cell>
          <cell r="BQ166">
            <v>0</v>
          </cell>
          <cell r="BR166">
            <v>1.1399999999999999</v>
          </cell>
          <cell r="BS166">
            <v>9.6999999999999993</v>
          </cell>
          <cell r="BT166">
            <v>9.6999999999999993</v>
          </cell>
        </row>
        <row r="167">
          <cell r="A167" t="str">
            <v>0772312V</v>
          </cell>
          <cell r="B167" t="str">
            <v>LPO FLORA TRISTAN</v>
          </cell>
          <cell r="C167" t="str">
            <v>MONTEREAU FAULT YONNE</v>
          </cell>
          <cell r="D167" t="str">
            <v>LPO</v>
          </cell>
          <cell r="E167" t="str">
            <v>HEP</v>
          </cell>
          <cell r="F167">
            <v>0</v>
          </cell>
          <cell r="G167" t="str">
            <v>LYC</v>
          </cell>
          <cell r="H167">
            <v>89.5</v>
          </cell>
          <cell r="I167">
            <v>93.1</v>
          </cell>
          <cell r="J167">
            <v>47</v>
          </cell>
          <cell r="K167">
            <v>42.3</v>
          </cell>
          <cell r="N167">
            <v>685</v>
          </cell>
          <cell r="O167">
            <v>675</v>
          </cell>
          <cell r="P167">
            <v>705</v>
          </cell>
          <cell r="Q167">
            <v>677</v>
          </cell>
          <cell r="R167">
            <v>747</v>
          </cell>
          <cell r="S167">
            <v>0</v>
          </cell>
          <cell r="U167">
            <v>130</v>
          </cell>
          <cell r="V167">
            <v>558</v>
          </cell>
          <cell r="W167">
            <v>59</v>
          </cell>
          <cell r="Y167">
            <v>0</v>
          </cell>
          <cell r="Z167">
            <v>0</v>
          </cell>
          <cell r="AA167">
            <v>70</v>
          </cell>
          <cell r="AB167">
            <v>0</v>
          </cell>
          <cell r="AC167">
            <v>0.84499999999999997</v>
          </cell>
          <cell r="AD167">
            <v>4.9104000000000001</v>
          </cell>
          <cell r="AE167">
            <v>0.27139999999999997</v>
          </cell>
          <cell r="AF167">
            <v>6.03</v>
          </cell>
          <cell r="AG167" t="str">
            <v/>
          </cell>
          <cell r="AH167">
            <v>0</v>
          </cell>
          <cell r="AI167">
            <v>0</v>
          </cell>
          <cell r="AK167">
            <v>0</v>
          </cell>
          <cell r="AL167">
            <v>6.03</v>
          </cell>
          <cell r="AV167">
            <v>7.2</v>
          </cell>
          <cell r="AW167">
            <v>7.2</v>
          </cell>
          <cell r="AX167">
            <v>0</v>
          </cell>
          <cell r="AY167">
            <v>0</v>
          </cell>
          <cell r="AZ167">
            <v>7.2</v>
          </cell>
          <cell r="BA167">
            <v>7.2</v>
          </cell>
          <cell r="BB167">
            <v>0</v>
          </cell>
          <cell r="BC167">
            <v>0</v>
          </cell>
          <cell r="BE167">
            <v>7.2</v>
          </cell>
          <cell r="BF167">
            <v>7.2</v>
          </cell>
          <cell r="BG167">
            <v>0</v>
          </cell>
          <cell r="BH167">
            <v>0</v>
          </cell>
          <cell r="BI167">
            <v>0</v>
          </cell>
          <cell r="BJ167">
            <v>-1.17</v>
          </cell>
          <cell r="BK167">
            <v>94.027777777777771</v>
          </cell>
          <cell r="BL167">
            <v>-0.25</v>
          </cell>
          <cell r="BM167">
            <v>6.95</v>
          </cell>
          <cell r="BN167">
            <v>107.4820143884892</v>
          </cell>
          <cell r="BO167">
            <v>6.95</v>
          </cell>
          <cell r="BP167">
            <v>0</v>
          </cell>
          <cell r="BQ167">
            <v>0</v>
          </cell>
          <cell r="BR167">
            <v>0</v>
          </cell>
          <cell r="BS167">
            <v>6.95</v>
          </cell>
          <cell r="BT167">
            <v>6.95</v>
          </cell>
        </row>
        <row r="168">
          <cell r="A168" t="str">
            <v>0770920G</v>
          </cell>
          <cell r="B168" t="str">
            <v>LPO LA FAYETTE</v>
          </cell>
          <cell r="C168" t="str">
            <v>CHAMPAGNE SUR SEINE</v>
          </cell>
          <cell r="D168" t="str">
            <v>LPO</v>
          </cell>
          <cell r="E168" t="str">
            <v>HEP</v>
          </cell>
          <cell r="F168">
            <v>1</v>
          </cell>
          <cell r="G168" t="str">
            <v>LYC</v>
          </cell>
          <cell r="H168">
            <v>102.6</v>
          </cell>
          <cell r="I168">
            <v>103.9</v>
          </cell>
          <cell r="J168">
            <v>28.9</v>
          </cell>
          <cell r="K168">
            <v>23.6</v>
          </cell>
          <cell r="N168">
            <v>1019</v>
          </cell>
          <cell r="O168">
            <v>1027</v>
          </cell>
          <cell r="P168">
            <v>1152</v>
          </cell>
          <cell r="Q168">
            <v>1066</v>
          </cell>
          <cell r="R168">
            <v>1315</v>
          </cell>
          <cell r="S168">
            <v>64</v>
          </cell>
          <cell r="U168">
            <v>255</v>
          </cell>
          <cell r="V168">
            <v>719</v>
          </cell>
          <cell r="W168">
            <v>277</v>
          </cell>
          <cell r="Y168">
            <v>145</v>
          </cell>
          <cell r="Z168">
            <v>67</v>
          </cell>
          <cell r="AA168">
            <v>249</v>
          </cell>
          <cell r="AB168">
            <v>0.58367999999999998</v>
          </cell>
          <cell r="AC168">
            <v>1.6575</v>
          </cell>
          <cell r="AD168">
            <v>6.3272000000000004</v>
          </cell>
          <cell r="AE168">
            <v>1.2742</v>
          </cell>
          <cell r="AF168">
            <v>9.84</v>
          </cell>
          <cell r="AG168" t="str">
            <v/>
          </cell>
          <cell r="AH168">
            <v>5</v>
          </cell>
          <cell r="AI168">
            <v>1</v>
          </cell>
          <cell r="AK168">
            <v>6</v>
          </cell>
          <cell r="AL168">
            <v>15.84</v>
          </cell>
          <cell r="AV168">
            <v>16.3</v>
          </cell>
          <cell r="AW168">
            <v>10.8</v>
          </cell>
          <cell r="AX168">
            <v>0</v>
          </cell>
          <cell r="AY168">
            <v>5.5</v>
          </cell>
          <cell r="AZ168">
            <v>16.3</v>
          </cell>
          <cell r="BA168">
            <v>10.8</v>
          </cell>
          <cell r="BB168">
            <v>0</v>
          </cell>
          <cell r="BC168">
            <v>0</v>
          </cell>
          <cell r="BD168">
            <v>5.5</v>
          </cell>
          <cell r="BE168">
            <v>16.3</v>
          </cell>
          <cell r="BF168">
            <v>10.8</v>
          </cell>
          <cell r="BG168">
            <v>0</v>
          </cell>
          <cell r="BH168">
            <v>0</v>
          </cell>
          <cell r="BI168">
            <v>5.5</v>
          </cell>
          <cell r="BJ168">
            <v>-0.96000000000000085</v>
          </cell>
          <cell r="BK168">
            <v>98.703703703703695</v>
          </cell>
          <cell r="BM168">
            <v>10.8</v>
          </cell>
          <cell r="BN168">
            <v>121.75925925925925</v>
          </cell>
          <cell r="BO168">
            <v>16.3</v>
          </cell>
          <cell r="BP168">
            <v>0</v>
          </cell>
          <cell r="BQ168">
            <v>0</v>
          </cell>
          <cell r="BR168">
            <v>5.5</v>
          </cell>
          <cell r="BS168">
            <v>16.3</v>
          </cell>
          <cell r="BT168">
            <v>16.3</v>
          </cell>
        </row>
        <row r="169">
          <cell r="A169" t="str">
            <v>0770938B</v>
          </cell>
          <cell r="B169" t="str">
            <v>LPO ANDRE MALRAUX</v>
          </cell>
          <cell r="C169" t="str">
            <v>MONTEREAU FAULT YONNE</v>
          </cell>
          <cell r="D169" t="str">
            <v>LPO</v>
          </cell>
          <cell r="E169" t="str">
            <v>HEP</v>
          </cell>
          <cell r="F169">
            <v>1</v>
          </cell>
          <cell r="G169" t="str">
            <v>LYC</v>
          </cell>
          <cell r="H169">
            <v>100.5</v>
          </cell>
          <cell r="I169">
            <v>98.9</v>
          </cell>
          <cell r="J169">
            <v>38.4</v>
          </cell>
          <cell r="K169">
            <v>40.700000000000003</v>
          </cell>
          <cell r="N169">
            <v>1582</v>
          </cell>
          <cell r="O169">
            <v>1569</v>
          </cell>
          <cell r="P169">
            <v>1546</v>
          </cell>
          <cell r="Q169">
            <v>1542</v>
          </cell>
          <cell r="R169">
            <v>1671</v>
          </cell>
          <cell r="S169">
            <v>24</v>
          </cell>
          <cell r="U169">
            <v>1020</v>
          </cell>
          <cell r="V169">
            <v>462</v>
          </cell>
          <cell r="W169">
            <v>165</v>
          </cell>
          <cell r="Y169">
            <v>108</v>
          </cell>
          <cell r="Z169">
            <v>22</v>
          </cell>
          <cell r="AA169">
            <v>129</v>
          </cell>
          <cell r="AB169">
            <v>0.21887999999999999</v>
          </cell>
          <cell r="AC169">
            <v>6.63</v>
          </cell>
          <cell r="AD169">
            <v>4.0655999999999999</v>
          </cell>
          <cell r="AE169">
            <v>0.75900000000000001</v>
          </cell>
          <cell r="AF169">
            <v>11.67</v>
          </cell>
          <cell r="AG169" t="str">
            <v/>
          </cell>
          <cell r="AH169">
            <v>4</v>
          </cell>
          <cell r="AI169">
            <v>1</v>
          </cell>
          <cell r="AK169">
            <v>5</v>
          </cell>
          <cell r="AL169">
            <v>16.670000000000002</v>
          </cell>
          <cell r="AV169">
            <v>17.7</v>
          </cell>
          <cell r="AW169">
            <v>11.989999999999998</v>
          </cell>
          <cell r="AX169">
            <v>0</v>
          </cell>
          <cell r="AY169">
            <v>5.71</v>
          </cell>
          <cell r="AZ169">
            <v>17.7</v>
          </cell>
          <cell r="BA169">
            <v>11.99</v>
          </cell>
          <cell r="BB169">
            <v>0</v>
          </cell>
          <cell r="BC169">
            <v>0</v>
          </cell>
          <cell r="BD169">
            <v>5.71</v>
          </cell>
          <cell r="BE169">
            <v>17.7</v>
          </cell>
          <cell r="BF169">
            <v>11.99</v>
          </cell>
          <cell r="BG169">
            <v>0</v>
          </cell>
          <cell r="BH169">
            <v>0</v>
          </cell>
          <cell r="BI169">
            <v>5.71</v>
          </cell>
          <cell r="BJ169">
            <v>-0.32000000000000028</v>
          </cell>
          <cell r="BK169">
            <v>128.60717264386989</v>
          </cell>
          <cell r="BM169">
            <v>11.99</v>
          </cell>
          <cell r="BN169">
            <v>139.36613844870726</v>
          </cell>
          <cell r="BO169">
            <v>17.7</v>
          </cell>
          <cell r="BP169">
            <v>0</v>
          </cell>
          <cell r="BQ169">
            <v>0</v>
          </cell>
          <cell r="BR169">
            <v>5.71</v>
          </cell>
          <cell r="BS169">
            <v>17.7</v>
          </cell>
          <cell r="BT169">
            <v>17.7</v>
          </cell>
        </row>
        <row r="170">
          <cell r="A170" t="str">
            <v>0770943G</v>
          </cell>
          <cell r="B170" t="str">
            <v>LPO BENJAMIN FRANKLIN</v>
          </cell>
          <cell r="C170" t="str">
            <v>LA ROCHETTE</v>
          </cell>
          <cell r="D170" t="str">
            <v>LPO</v>
          </cell>
          <cell r="E170" t="str">
            <v>HEP</v>
          </cell>
          <cell r="F170">
            <v>1</v>
          </cell>
          <cell r="G170" t="str">
            <v>LYC</v>
          </cell>
          <cell r="H170">
            <v>89.1</v>
          </cell>
          <cell r="I170">
            <v>88.6</v>
          </cell>
          <cell r="J170">
            <v>49.7</v>
          </cell>
          <cell r="K170">
            <v>48.5</v>
          </cell>
          <cell r="N170">
            <v>589</v>
          </cell>
          <cell r="O170">
            <v>644</v>
          </cell>
          <cell r="P170">
            <v>628</v>
          </cell>
          <cell r="Q170">
            <v>591</v>
          </cell>
          <cell r="R170">
            <v>733</v>
          </cell>
          <cell r="S170">
            <v>44</v>
          </cell>
          <cell r="U170">
            <v>68</v>
          </cell>
          <cell r="V170">
            <v>606</v>
          </cell>
          <cell r="W170">
            <v>15</v>
          </cell>
          <cell r="Y170">
            <v>52</v>
          </cell>
          <cell r="Z170">
            <v>3</v>
          </cell>
          <cell r="AA170">
            <v>142</v>
          </cell>
          <cell r="AB170">
            <v>0.40127999999999997</v>
          </cell>
          <cell r="AC170">
            <v>0.442</v>
          </cell>
          <cell r="AD170">
            <v>5.3328000000000007</v>
          </cell>
          <cell r="AE170">
            <v>6.9000000000000006E-2</v>
          </cell>
          <cell r="AF170">
            <v>6.25</v>
          </cell>
          <cell r="AG170" t="str">
            <v/>
          </cell>
          <cell r="AH170">
            <v>2</v>
          </cell>
          <cell r="AI170">
            <v>1</v>
          </cell>
          <cell r="AK170">
            <v>3</v>
          </cell>
          <cell r="AL170">
            <v>9.25</v>
          </cell>
          <cell r="AV170">
            <v>8</v>
          </cell>
          <cell r="AW170">
            <v>5.95</v>
          </cell>
          <cell r="AX170">
            <v>0</v>
          </cell>
          <cell r="AY170">
            <v>2.0499999999999998</v>
          </cell>
          <cell r="AZ170">
            <v>8</v>
          </cell>
          <cell r="BA170">
            <v>5.95</v>
          </cell>
          <cell r="BB170">
            <v>0</v>
          </cell>
          <cell r="BC170">
            <v>0</v>
          </cell>
          <cell r="BD170">
            <v>2.0499999999999998</v>
          </cell>
          <cell r="BE170">
            <v>8</v>
          </cell>
          <cell r="BF170">
            <v>5.95</v>
          </cell>
          <cell r="BG170">
            <v>0</v>
          </cell>
          <cell r="BH170">
            <v>0</v>
          </cell>
          <cell r="BI170">
            <v>2.0499999999999998</v>
          </cell>
          <cell r="BJ170">
            <v>0.29999999999999982</v>
          </cell>
          <cell r="BK170">
            <v>99.327731092436977</v>
          </cell>
          <cell r="BM170">
            <v>5.95</v>
          </cell>
          <cell r="BN170">
            <v>123.19327731092437</v>
          </cell>
          <cell r="BO170">
            <v>8</v>
          </cell>
          <cell r="BP170">
            <v>0</v>
          </cell>
          <cell r="BQ170">
            <v>0</v>
          </cell>
          <cell r="BR170">
            <v>2.0499999999999998</v>
          </cell>
          <cell r="BS170">
            <v>8</v>
          </cell>
          <cell r="BT170">
            <v>8</v>
          </cell>
        </row>
        <row r="171">
          <cell r="A171" t="str">
            <v>0770942F</v>
          </cell>
          <cell r="B171" t="str">
            <v>LPO THIBAUT DE CHAMPAGNE</v>
          </cell>
          <cell r="C171" t="str">
            <v>PROVINS</v>
          </cell>
          <cell r="D171" t="str">
            <v>LPO</v>
          </cell>
          <cell r="E171" t="str">
            <v>HEP</v>
          </cell>
          <cell r="F171">
            <v>0</v>
          </cell>
          <cell r="G171" t="str">
            <v>LYC</v>
          </cell>
          <cell r="H171">
            <v>100.4</v>
          </cell>
          <cell r="I171">
            <v>100.1</v>
          </cell>
          <cell r="J171">
            <v>34.4</v>
          </cell>
          <cell r="K171">
            <v>31.9</v>
          </cell>
          <cell r="N171">
            <v>966</v>
          </cell>
          <cell r="O171">
            <v>944</v>
          </cell>
          <cell r="P171">
            <v>887</v>
          </cell>
          <cell r="Q171">
            <v>896</v>
          </cell>
          <cell r="R171">
            <v>944</v>
          </cell>
          <cell r="S171">
            <v>0</v>
          </cell>
          <cell r="U171">
            <v>705</v>
          </cell>
          <cell r="V171">
            <v>180</v>
          </cell>
          <cell r="W171">
            <v>59</v>
          </cell>
          <cell r="Y171">
            <v>0</v>
          </cell>
          <cell r="Z171">
            <v>0</v>
          </cell>
          <cell r="AA171">
            <v>48</v>
          </cell>
          <cell r="AB171">
            <v>0</v>
          </cell>
          <cell r="AC171">
            <v>4.5824999999999996</v>
          </cell>
          <cell r="AD171">
            <v>1.5840000000000001</v>
          </cell>
          <cell r="AE171">
            <v>0.27139999999999997</v>
          </cell>
          <cell r="AF171">
            <v>6.44</v>
          </cell>
          <cell r="AG171" t="str">
            <v/>
          </cell>
          <cell r="AH171">
            <v>0</v>
          </cell>
          <cell r="AI171">
            <v>0</v>
          </cell>
          <cell r="AK171">
            <v>0</v>
          </cell>
          <cell r="AL171">
            <v>6.44</v>
          </cell>
          <cell r="AV171">
            <v>6</v>
          </cell>
          <cell r="AW171">
            <v>6</v>
          </cell>
          <cell r="AX171">
            <v>0</v>
          </cell>
          <cell r="AY171">
            <v>0</v>
          </cell>
          <cell r="AZ171">
            <v>6</v>
          </cell>
          <cell r="BA171">
            <v>6</v>
          </cell>
          <cell r="BB171">
            <v>0</v>
          </cell>
          <cell r="BC171">
            <v>0</v>
          </cell>
          <cell r="BD171">
            <v>0</v>
          </cell>
          <cell r="BE171">
            <v>6</v>
          </cell>
          <cell r="BF171">
            <v>6</v>
          </cell>
          <cell r="BG171">
            <v>0</v>
          </cell>
          <cell r="BH171">
            <v>0</v>
          </cell>
          <cell r="BI171">
            <v>0</v>
          </cell>
          <cell r="BJ171">
            <v>0.44000000000000039</v>
          </cell>
          <cell r="BK171">
            <v>149.33333333333334</v>
          </cell>
          <cell r="BM171">
            <v>6</v>
          </cell>
          <cell r="BN171">
            <v>157.33333333333334</v>
          </cell>
          <cell r="BO171">
            <v>6</v>
          </cell>
          <cell r="BP171">
            <v>0</v>
          </cell>
          <cell r="BQ171">
            <v>0</v>
          </cell>
          <cell r="BR171">
            <v>0</v>
          </cell>
          <cell r="BS171">
            <v>6</v>
          </cell>
          <cell r="BT171">
            <v>6</v>
          </cell>
        </row>
        <row r="172">
          <cell r="A172" t="str">
            <v>0772332S</v>
          </cell>
          <cell r="B172" t="str">
            <v>LPO SONIA DELAUNAY</v>
          </cell>
          <cell r="C172" t="str">
            <v>CESSON</v>
          </cell>
          <cell r="D172" t="str">
            <v>LPO</v>
          </cell>
          <cell r="E172" t="str">
            <v>HEP</v>
          </cell>
          <cell r="F172">
            <v>0</v>
          </cell>
          <cell r="G172" t="str">
            <v>LYC</v>
          </cell>
          <cell r="H172">
            <v>112.8</v>
          </cell>
          <cell r="I172">
            <v>114.5</v>
          </cell>
          <cell r="J172">
            <v>21.2</v>
          </cell>
          <cell r="K172">
            <v>20.8</v>
          </cell>
          <cell r="N172">
            <v>824</v>
          </cell>
          <cell r="O172">
            <v>837</v>
          </cell>
          <cell r="P172">
            <v>845</v>
          </cell>
          <cell r="Q172">
            <v>825</v>
          </cell>
          <cell r="R172">
            <v>857</v>
          </cell>
          <cell r="S172">
            <v>0</v>
          </cell>
          <cell r="U172">
            <v>665</v>
          </cell>
          <cell r="V172">
            <v>192</v>
          </cell>
          <cell r="W172">
            <v>0</v>
          </cell>
          <cell r="Y172">
            <v>0</v>
          </cell>
          <cell r="Z172">
            <v>0</v>
          </cell>
          <cell r="AA172">
            <v>32</v>
          </cell>
          <cell r="AB172">
            <v>0</v>
          </cell>
          <cell r="AC172">
            <v>4.3224999999999998</v>
          </cell>
          <cell r="AD172">
            <v>1.6896</v>
          </cell>
          <cell r="AE172">
            <v>0</v>
          </cell>
          <cell r="AF172">
            <v>6.01</v>
          </cell>
          <cell r="AG172" t="str">
            <v/>
          </cell>
          <cell r="AH172">
            <v>0</v>
          </cell>
          <cell r="AI172">
            <v>0</v>
          </cell>
          <cell r="AK172">
            <v>0</v>
          </cell>
          <cell r="AL172">
            <v>6.01</v>
          </cell>
          <cell r="AV172">
            <v>5.5</v>
          </cell>
          <cell r="AW172">
            <v>5.5</v>
          </cell>
          <cell r="AX172">
            <v>0</v>
          </cell>
          <cell r="AY172">
            <v>0</v>
          </cell>
          <cell r="AZ172">
            <v>5.5</v>
          </cell>
          <cell r="BA172">
            <v>5.5</v>
          </cell>
          <cell r="BB172">
            <v>0</v>
          </cell>
          <cell r="BC172">
            <v>0</v>
          </cell>
          <cell r="BD172">
            <v>0</v>
          </cell>
          <cell r="BE172">
            <v>5.5</v>
          </cell>
          <cell r="BF172">
            <v>5.5</v>
          </cell>
          <cell r="BG172">
            <v>0</v>
          </cell>
          <cell r="BH172">
            <v>0</v>
          </cell>
          <cell r="BI172">
            <v>0</v>
          </cell>
          <cell r="BJ172">
            <v>0.50999999999999979</v>
          </cell>
          <cell r="BK172">
            <v>150</v>
          </cell>
          <cell r="BM172">
            <v>5.5</v>
          </cell>
          <cell r="BN172">
            <v>155.81818181818181</v>
          </cell>
          <cell r="BO172">
            <v>5.5</v>
          </cell>
          <cell r="BP172">
            <v>0</v>
          </cell>
          <cell r="BQ172">
            <v>0</v>
          </cell>
          <cell r="BR172">
            <v>0</v>
          </cell>
          <cell r="BS172">
            <v>5.5</v>
          </cell>
          <cell r="BT172">
            <v>5.5</v>
          </cell>
        </row>
        <row r="173">
          <cell r="A173" t="str">
            <v>0772277G</v>
          </cell>
          <cell r="B173" t="str">
            <v>LPO HENRI BECQUEREL</v>
          </cell>
          <cell r="C173" t="str">
            <v>NANGIS</v>
          </cell>
          <cell r="D173" t="str">
            <v>LPO</v>
          </cell>
          <cell r="E173" t="str">
            <v>HEP</v>
          </cell>
          <cell r="F173">
            <v>0</v>
          </cell>
          <cell r="G173" t="str">
            <v>LYC</v>
          </cell>
          <cell r="H173">
            <v>104.4</v>
          </cell>
          <cell r="I173">
            <v>103.8</v>
          </cell>
          <cell r="J173">
            <v>33.799999999999997</v>
          </cell>
          <cell r="K173">
            <v>34.1</v>
          </cell>
          <cell r="N173">
            <v>669</v>
          </cell>
          <cell r="O173">
            <v>748</v>
          </cell>
          <cell r="P173">
            <v>738</v>
          </cell>
          <cell r="Q173">
            <v>759</v>
          </cell>
          <cell r="R173">
            <v>814</v>
          </cell>
          <cell r="S173">
            <v>0</v>
          </cell>
          <cell r="U173">
            <v>638</v>
          </cell>
          <cell r="V173">
            <v>117</v>
          </cell>
          <cell r="W173">
            <v>59</v>
          </cell>
          <cell r="Y173">
            <v>0</v>
          </cell>
          <cell r="Z173">
            <v>0</v>
          </cell>
          <cell r="AA173">
            <v>55</v>
          </cell>
          <cell r="AB173">
            <v>0</v>
          </cell>
          <cell r="AC173">
            <v>4.1470000000000002</v>
          </cell>
          <cell r="AD173">
            <v>1.0296000000000001</v>
          </cell>
          <cell r="AE173">
            <v>0.27139999999999997</v>
          </cell>
          <cell r="AF173">
            <v>5.45</v>
          </cell>
          <cell r="AG173" t="str">
            <v/>
          </cell>
          <cell r="AH173">
            <v>0</v>
          </cell>
          <cell r="AI173">
            <v>0</v>
          </cell>
          <cell r="AK173">
            <v>0</v>
          </cell>
          <cell r="AL173">
            <v>5.45</v>
          </cell>
          <cell r="AV173">
            <v>4.5</v>
          </cell>
          <cell r="AW173">
            <v>4.5</v>
          </cell>
          <cell r="AX173">
            <v>0</v>
          </cell>
          <cell r="AY173">
            <v>0</v>
          </cell>
          <cell r="AZ173">
            <v>4.5</v>
          </cell>
          <cell r="BA173">
            <v>4.5</v>
          </cell>
          <cell r="BB173">
            <v>0</v>
          </cell>
          <cell r="BC173">
            <v>0.5</v>
          </cell>
          <cell r="BD173">
            <v>0</v>
          </cell>
          <cell r="BE173">
            <v>5</v>
          </cell>
          <cell r="BF173">
            <v>4.5</v>
          </cell>
          <cell r="BG173">
            <v>0</v>
          </cell>
          <cell r="BH173">
            <v>0.5</v>
          </cell>
          <cell r="BI173">
            <v>0</v>
          </cell>
          <cell r="BJ173">
            <v>0.95000000000000018</v>
          </cell>
          <cell r="BK173">
            <v>168.66666666666666</v>
          </cell>
          <cell r="BM173">
            <v>4.5</v>
          </cell>
          <cell r="BN173">
            <v>162.80000000000001</v>
          </cell>
          <cell r="BO173">
            <v>5</v>
          </cell>
          <cell r="BP173">
            <v>0</v>
          </cell>
          <cell r="BQ173">
            <v>0.5</v>
          </cell>
          <cell r="BR173">
            <v>0</v>
          </cell>
          <cell r="BS173">
            <v>5</v>
          </cell>
          <cell r="BT173">
            <v>4.5</v>
          </cell>
        </row>
        <row r="174">
          <cell r="A174" t="str">
            <v>0772225A</v>
          </cell>
          <cell r="B174" t="str">
            <v>LPO LINO VENTURA</v>
          </cell>
          <cell r="C174" t="str">
            <v>OZOIR LA FERRIERE</v>
          </cell>
          <cell r="D174" t="str">
            <v>LPO</v>
          </cell>
          <cell r="E174" t="str">
            <v>HEP</v>
          </cell>
          <cell r="F174">
            <v>0</v>
          </cell>
          <cell r="G174" t="str">
            <v>LYC</v>
          </cell>
          <cell r="H174">
            <v>93.7</v>
          </cell>
          <cell r="I174">
            <v>95</v>
          </cell>
          <cell r="J174">
            <v>45.6</v>
          </cell>
          <cell r="K174">
            <v>41.2</v>
          </cell>
          <cell r="N174">
            <v>600</v>
          </cell>
          <cell r="O174">
            <v>644</v>
          </cell>
          <cell r="P174">
            <v>676</v>
          </cell>
          <cell r="Q174">
            <v>737</v>
          </cell>
          <cell r="R174">
            <v>814</v>
          </cell>
          <cell r="S174">
            <v>0</v>
          </cell>
          <cell r="U174">
            <v>118</v>
          </cell>
          <cell r="V174">
            <v>648</v>
          </cell>
          <cell r="W174">
            <v>48</v>
          </cell>
          <cell r="Y174">
            <v>0</v>
          </cell>
          <cell r="Z174">
            <v>0</v>
          </cell>
          <cell r="AA174">
            <v>77</v>
          </cell>
          <cell r="AB174">
            <v>0</v>
          </cell>
          <cell r="AC174">
            <v>0.76700000000000002</v>
          </cell>
          <cell r="AD174">
            <v>5.7023999999999999</v>
          </cell>
          <cell r="AE174">
            <v>0.2208</v>
          </cell>
          <cell r="AF174">
            <v>6.69</v>
          </cell>
          <cell r="AG174" t="str">
            <v/>
          </cell>
          <cell r="AH174">
            <v>0</v>
          </cell>
          <cell r="AI174">
            <v>0</v>
          </cell>
          <cell r="AK174">
            <v>0</v>
          </cell>
          <cell r="AL174">
            <v>6.69</v>
          </cell>
          <cell r="AV174">
            <v>5.4</v>
          </cell>
          <cell r="AW174">
            <v>5.4</v>
          </cell>
          <cell r="AX174">
            <v>0</v>
          </cell>
          <cell r="AY174">
            <v>0</v>
          </cell>
          <cell r="AZ174">
            <v>5.4</v>
          </cell>
          <cell r="BA174">
            <v>5.4</v>
          </cell>
          <cell r="BB174">
            <v>0</v>
          </cell>
          <cell r="BC174">
            <v>0</v>
          </cell>
          <cell r="BD174">
            <v>0</v>
          </cell>
          <cell r="BE174">
            <v>5.4</v>
          </cell>
          <cell r="BF174">
            <v>5.4</v>
          </cell>
          <cell r="BG174">
            <v>0</v>
          </cell>
          <cell r="BH174">
            <v>0</v>
          </cell>
          <cell r="BI174">
            <v>0</v>
          </cell>
          <cell r="BJ174">
            <v>1.29</v>
          </cell>
          <cell r="BK174">
            <v>136.48148148148147</v>
          </cell>
          <cell r="BM174">
            <v>5.4</v>
          </cell>
          <cell r="BN174">
            <v>150.74074074074073</v>
          </cell>
          <cell r="BO174">
            <v>5.4</v>
          </cell>
          <cell r="BP174">
            <v>0</v>
          </cell>
          <cell r="BQ174">
            <v>0</v>
          </cell>
          <cell r="BR174">
            <v>0</v>
          </cell>
          <cell r="BS174">
            <v>5.4</v>
          </cell>
          <cell r="BT174">
            <v>5.4</v>
          </cell>
        </row>
        <row r="175">
          <cell r="A175" t="str">
            <v>0771940R</v>
          </cell>
          <cell r="B175" t="str">
            <v>LPO SIMONE VEIL</v>
          </cell>
          <cell r="C175" t="str">
            <v>NOISIEL</v>
          </cell>
          <cell r="D175" t="str">
            <v>LPO</v>
          </cell>
          <cell r="E175" t="str">
            <v>HEP</v>
          </cell>
          <cell r="F175">
            <v>0</v>
          </cell>
          <cell r="G175" t="str">
            <v>LYC</v>
          </cell>
          <cell r="H175">
            <v>99.5</v>
          </cell>
          <cell r="I175">
            <v>99</v>
          </cell>
          <cell r="J175">
            <v>34.200000000000003</v>
          </cell>
          <cell r="K175">
            <v>32.6</v>
          </cell>
          <cell r="N175">
            <v>1286</v>
          </cell>
          <cell r="O175">
            <v>1326</v>
          </cell>
          <cell r="P175">
            <v>1448</v>
          </cell>
          <cell r="Q175">
            <v>1485</v>
          </cell>
          <cell r="R175">
            <v>1621</v>
          </cell>
          <cell r="S175">
            <v>20</v>
          </cell>
          <cell r="U175">
            <v>741</v>
          </cell>
          <cell r="V175">
            <v>588</v>
          </cell>
          <cell r="W175">
            <v>272</v>
          </cell>
          <cell r="Y175">
            <v>0</v>
          </cell>
          <cell r="Z175">
            <v>0</v>
          </cell>
          <cell r="AA175">
            <v>136</v>
          </cell>
          <cell r="AB175">
            <v>0.18240000000000001</v>
          </cell>
          <cell r="AC175">
            <v>4.8164999999999996</v>
          </cell>
          <cell r="AD175">
            <v>5.1744000000000003</v>
          </cell>
          <cell r="AE175">
            <v>1.2511999999999999</v>
          </cell>
          <cell r="AF175">
            <v>11.42</v>
          </cell>
          <cell r="AG175" t="str">
            <v/>
          </cell>
          <cell r="AH175">
            <v>0</v>
          </cell>
          <cell r="AI175">
            <v>0</v>
          </cell>
          <cell r="AK175">
            <v>0</v>
          </cell>
          <cell r="AL175">
            <v>11.42</v>
          </cell>
          <cell r="AV175">
            <v>9.9</v>
          </cell>
          <cell r="AW175">
            <v>9.9</v>
          </cell>
          <cell r="AX175">
            <v>0</v>
          </cell>
          <cell r="AY175">
            <v>0</v>
          </cell>
          <cell r="AZ175">
            <v>9.9</v>
          </cell>
          <cell r="BA175">
            <v>9.9</v>
          </cell>
          <cell r="BB175">
            <v>0</v>
          </cell>
          <cell r="BC175">
            <v>0</v>
          </cell>
          <cell r="BD175">
            <v>0</v>
          </cell>
          <cell r="BE175">
            <v>9.9</v>
          </cell>
          <cell r="BF175">
            <v>9.9</v>
          </cell>
          <cell r="BG175">
            <v>0</v>
          </cell>
          <cell r="BH175">
            <v>0</v>
          </cell>
          <cell r="BI175">
            <v>0</v>
          </cell>
          <cell r="BJ175">
            <v>1.5199999999999996</v>
          </cell>
          <cell r="BK175">
            <v>150</v>
          </cell>
          <cell r="BM175">
            <v>9.9</v>
          </cell>
          <cell r="BN175">
            <v>163.73737373737373</v>
          </cell>
          <cell r="BO175">
            <v>9.9</v>
          </cell>
          <cell r="BP175">
            <v>0</v>
          </cell>
          <cell r="BQ175">
            <v>0</v>
          </cell>
          <cell r="BR175">
            <v>0</v>
          </cell>
          <cell r="BS175">
            <v>9.9</v>
          </cell>
          <cell r="BT175">
            <v>9.9</v>
          </cell>
        </row>
        <row r="176">
          <cell r="A176" t="str">
            <v>0771658J</v>
          </cell>
          <cell r="B176" t="str">
            <v>LPO DU GUE A TRESMES</v>
          </cell>
          <cell r="C176" t="str">
            <v>CONGIS SUR THEROUANNE</v>
          </cell>
          <cell r="D176" t="str">
            <v>LPO</v>
          </cell>
          <cell r="E176" t="str">
            <v>HEP</v>
          </cell>
          <cell r="F176">
            <v>1</v>
          </cell>
          <cell r="G176" t="str">
            <v>LYC</v>
          </cell>
          <cell r="H176">
            <v>100.8</v>
          </cell>
          <cell r="I176">
            <v>99.5</v>
          </cell>
          <cell r="J176">
            <v>29.3</v>
          </cell>
          <cell r="K176">
            <v>27</v>
          </cell>
          <cell r="N176">
            <v>691</v>
          </cell>
          <cell r="O176">
            <v>692</v>
          </cell>
          <cell r="P176">
            <v>716</v>
          </cell>
          <cell r="Q176">
            <v>682</v>
          </cell>
          <cell r="R176">
            <v>917</v>
          </cell>
          <cell r="S176">
            <v>24</v>
          </cell>
          <cell r="U176">
            <v>178</v>
          </cell>
          <cell r="V176">
            <v>523</v>
          </cell>
          <cell r="W176">
            <v>192</v>
          </cell>
          <cell r="Y176">
            <v>201</v>
          </cell>
          <cell r="Z176">
            <v>55</v>
          </cell>
          <cell r="AA176">
            <v>235</v>
          </cell>
          <cell r="AB176">
            <v>0.21887999999999999</v>
          </cell>
          <cell r="AC176">
            <v>1.157</v>
          </cell>
          <cell r="AD176">
            <v>4.6024000000000003</v>
          </cell>
          <cell r="AE176">
            <v>0.88319999999999999</v>
          </cell>
          <cell r="AF176">
            <v>6.86</v>
          </cell>
          <cell r="AG176" t="str">
            <v/>
          </cell>
          <cell r="AH176">
            <v>7</v>
          </cell>
          <cell r="AI176">
            <v>1</v>
          </cell>
          <cell r="AK176">
            <v>8</v>
          </cell>
          <cell r="AL176">
            <v>14.86</v>
          </cell>
          <cell r="AV176">
            <v>13.12</v>
          </cell>
          <cell r="AW176">
            <v>5</v>
          </cell>
          <cell r="AX176">
            <v>0</v>
          </cell>
          <cell r="AY176">
            <v>8.1199999999999992</v>
          </cell>
          <cell r="AZ176">
            <v>13.12</v>
          </cell>
          <cell r="BA176">
            <v>5</v>
          </cell>
          <cell r="BB176">
            <v>0</v>
          </cell>
          <cell r="BC176">
            <v>0</v>
          </cell>
          <cell r="BD176">
            <v>8.1199999999999992</v>
          </cell>
          <cell r="BE176">
            <v>13.12</v>
          </cell>
          <cell r="BF176">
            <v>5</v>
          </cell>
          <cell r="BG176">
            <v>0</v>
          </cell>
          <cell r="BH176">
            <v>0</v>
          </cell>
          <cell r="BI176">
            <v>8.1199999999999992</v>
          </cell>
          <cell r="BJ176">
            <v>1.8600000000000003</v>
          </cell>
          <cell r="BK176">
            <v>136.4</v>
          </cell>
          <cell r="BM176">
            <v>5</v>
          </cell>
          <cell r="BN176">
            <v>183.4</v>
          </cell>
          <cell r="BO176">
            <v>13.12</v>
          </cell>
          <cell r="BP176">
            <v>0</v>
          </cell>
          <cell r="BQ176">
            <v>0</v>
          </cell>
          <cell r="BR176">
            <v>8.1199999999999992</v>
          </cell>
          <cell r="BS176">
            <v>13.12</v>
          </cell>
          <cell r="BT176">
            <v>13.12</v>
          </cell>
        </row>
        <row r="177">
          <cell r="A177" t="str">
            <v>0770934X</v>
          </cell>
          <cell r="B177" t="str">
            <v>LPO LEONARD DE VINCI</v>
          </cell>
          <cell r="C177" t="str">
            <v>MELUN</v>
          </cell>
          <cell r="D177" t="str">
            <v>LPO</v>
          </cell>
          <cell r="E177" t="str">
            <v>HEP</v>
          </cell>
          <cell r="F177">
            <v>1</v>
          </cell>
          <cell r="G177" t="str">
            <v>LYC</v>
          </cell>
          <cell r="H177">
            <v>88.9</v>
          </cell>
          <cell r="I177">
            <v>89</v>
          </cell>
          <cell r="J177">
            <v>45.1</v>
          </cell>
          <cell r="K177">
            <v>48.3</v>
          </cell>
          <cell r="N177">
            <v>1143</v>
          </cell>
          <cell r="O177">
            <v>1190</v>
          </cell>
          <cell r="P177">
            <v>1277</v>
          </cell>
          <cell r="Q177">
            <v>1311</v>
          </cell>
          <cell r="R177">
            <v>1422</v>
          </cell>
          <cell r="S177">
            <v>24</v>
          </cell>
          <cell r="U177">
            <v>420</v>
          </cell>
          <cell r="V177">
            <v>438</v>
          </cell>
          <cell r="W177">
            <v>540</v>
          </cell>
          <cell r="Y177">
            <v>18</v>
          </cell>
          <cell r="Z177">
            <v>31</v>
          </cell>
          <cell r="AA177">
            <v>111</v>
          </cell>
          <cell r="AB177">
            <v>0.21887999999999999</v>
          </cell>
          <cell r="AC177">
            <v>2.73</v>
          </cell>
          <cell r="AD177">
            <v>3.8544</v>
          </cell>
          <cell r="AE177">
            <v>2.484</v>
          </cell>
          <cell r="AF177">
            <v>9.2899999999999991</v>
          </cell>
          <cell r="AG177" t="str">
            <v/>
          </cell>
          <cell r="AH177">
            <v>1</v>
          </cell>
          <cell r="AI177">
            <v>1</v>
          </cell>
          <cell r="AK177">
            <v>2</v>
          </cell>
          <cell r="AL177">
            <v>11.29</v>
          </cell>
          <cell r="AV177">
            <v>10.4</v>
          </cell>
          <cell r="AW177">
            <v>7.3500000000000005</v>
          </cell>
          <cell r="AX177">
            <v>0</v>
          </cell>
          <cell r="AY177">
            <v>3.05</v>
          </cell>
          <cell r="AZ177">
            <v>10.4</v>
          </cell>
          <cell r="BA177">
            <v>7.3500000000000005</v>
          </cell>
          <cell r="BB177">
            <v>0</v>
          </cell>
          <cell r="BC177">
            <v>0</v>
          </cell>
          <cell r="BD177">
            <v>3.05</v>
          </cell>
          <cell r="BE177">
            <v>10.4</v>
          </cell>
          <cell r="BF177">
            <v>7.3500000000000005</v>
          </cell>
          <cell r="BG177">
            <v>0</v>
          </cell>
          <cell r="BH177">
            <v>0</v>
          </cell>
          <cell r="BI177">
            <v>3.05</v>
          </cell>
          <cell r="BJ177">
            <v>1.9399999999999986</v>
          </cell>
          <cell r="BK177">
            <v>178.36734693877548</v>
          </cell>
          <cell r="BM177">
            <v>7.3500000000000005</v>
          </cell>
          <cell r="BN177">
            <v>193.46938775510202</v>
          </cell>
          <cell r="BO177">
            <v>10.4</v>
          </cell>
          <cell r="BP177">
            <v>0</v>
          </cell>
          <cell r="BQ177">
            <v>0</v>
          </cell>
          <cell r="BR177">
            <v>3.05</v>
          </cell>
          <cell r="BS177">
            <v>10.4</v>
          </cell>
          <cell r="BT177">
            <v>10.4</v>
          </cell>
        </row>
        <row r="178">
          <cell r="A178" t="str">
            <v>0770940D</v>
          </cell>
          <cell r="B178" t="str">
            <v>LPO ETIENNE BEZOUT</v>
          </cell>
          <cell r="C178" t="str">
            <v>NEMOURS</v>
          </cell>
          <cell r="D178" t="str">
            <v>LPO</v>
          </cell>
          <cell r="E178" t="str">
            <v>HEP</v>
          </cell>
          <cell r="F178">
            <v>0</v>
          </cell>
          <cell r="G178" t="str">
            <v>LYC</v>
          </cell>
          <cell r="H178">
            <v>102.1</v>
          </cell>
          <cell r="I178">
            <v>102.2</v>
          </cell>
          <cell r="J178">
            <v>31.7</v>
          </cell>
          <cell r="K178">
            <v>32.4</v>
          </cell>
          <cell r="N178">
            <v>1157</v>
          </cell>
          <cell r="O178">
            <v>1167</v>
          </cell>
          <cell r="P178">
            <v>1173</v>
          </cell>
          <cell r="Q178">
            <v>1241</v>
          </cell>
          <cell r="R178">
            <v>1306</v>
          </cell>
          <cell r="S178">
            <v>0</v>
          </cell>
          <cell r="U178">
            <v>805</v>
          </cell>
          <cell r="V178">
            <v>453</v>
          </cell>
          <cell r="W178">
            <v>48</v>
          </cell>
          <cell r="Y178">
            <v>0</v>
          </cell>
          <cell r="Z178">
            <v>0</v>
          </cell>
          <cell r="AA178">
            <v>65</v>
          </cell>
          <cell r="AB178">
            <v>0</v>
          </cell>
          <cell r="AC178">
            <v>5.2324999999999999</v>
          </cell>
          <cell r="AD178">
            <v>3.9864000000000002</v>
          </cell>
          <cell r="AE178">
            <v>0.2208</v>
          </cell>
          <cell r="AF178">
            <v>9.44</v>
          </cell>
          <cell r="AG178" t="str">
            <v/>
          </cell>
          <cell r="AH178">
            <v>0</v>
          </cell>
          <cell r="AI178">
            <v>0</v>
          </cell>
          <cell r="AK178">
            <v>0</v>
          </cell>
          <cell r="AL178">
            <v>9.44</v>
          </cell>
          <cell r="AV178">
            <v>7.46</v>
          </cell>
          <cell r="AW178">
            <v>7.46</v>
          </cell>
          <cell r="AX178">
            <v>0</v>
          </cell>
          <cell r="AY178">
            <v>0</v>
          </cell>
          <cell r="AZ178">
            <v>7.46</v>
          </cell>
          <cell r="BA178">
            <v>7.46</v>
          </cell>
          <cell r="BB178">
            <v>0</v>
          </cell>
          <cell r="BC178">
            <v>0</v>
          </cell>
          <cell r="BD178">
            <v>0</v>
          </cell>
          <cell r="BE178">
            <v>7.46</v>
          </cell>
          <cell r="BF178">
            <v>7.46</v>
          </cell>
          <cell r="BG178">
            <v>0</v>
          </cell>
          <cell r="BH178">
            <v>0</v>
          </cell>
          <cell r="BI178">
            <v>0</v>
          </cell>
          <cell r="BJ178">
            <v>1.9799999999999995</v>
          </cell>
          <cell r="BK178">
            <v>166.35388739946382</v>
          </cell>
          <cell r="BM178">
            <v>7.46</v>
          </cell>
          <cell r="BN178">
            <v>175.06702412868634</v>
          </cell>
          <cell r="BO178">
            <v>7.46</v>
          </cell>
          <cell r="BP178">
            <v>0</v>
          </cell>
          <cell r="BQ178">
            <v>0</v>
          </cell>
          <cell r="BR178">
            <v>0</v>
          </cell>
          <cell r="BS178">
            <v>7.46</v>
          </cell>
          <cell r="BT178">
            <v>7.46</v>
          </cell>
        </row>
        <row r="179">
          <cell r="A179" t="str">
            <v>0772120L</v>
          </cell>
          <cell r="B179" t="str">
            <v>LPO JEAN MOULIN</v>
          </cell>
          <cell r="C179" t="str">
            <v>TORCY</v>
          </cell>
          <cell r="D179" t="str">
            <v>LPO</v>
          </cell>
          <cell r="E179" t="str">
            <v>HEP</v>
          </cell>
          <cell r="F179">
            <v>0</v>
          </cell>
          <cell r="G179" t="str">
            <v>LYC</v>
          </cell>
          <cell r="H179">
            <v>102.4</v>
          </cell>
          <cell r="I179">
            <v>100.5</v>
          </cell>
          <cell r="J179">
            <v>33.700000000000003</v>
          </cell>
          <cell r="K179">
            <v>35.200000000000003</v>
          </cell>
          <cell r="N179">
            <v>838</v>
          </cell>
          <cell r="O179">
            <v>820</v>
          </cell>
          <cell r="P179">
            <v>835</v>
          </cell>
          <cell r="Q179">
            <v>926</v>
          </cell>
          <cell r="R179">
            <v>1091</v>
          </cell>
          <cell r="S179">
            <v>0</v>
          </cell>
          <cell r="U179">
            <v>628</v>
          </cell>
          <cell r="V179">
            <v>204</v>
          </cell>
          <cell r="W179">
            <v>259</v>
          </cell>
          <cell r="Y179">
            <v>0</v>
          </cell>
          <cell r="Z179">
            <v>0</v>
          </cell>
          <cell r="AA179">
            <v>165</v>
          </cell>
          <cell r="AB179">
            <v>0</v>
          </cell>
          <cell r="AC179">
            <v>4.0819999999999999</v>
          </cell>
          <cell r="AD179">
            <v>1.7952000000000001</v>
          </cell>
          <cell r="AE179">
            <v>1.1914</v>
          </cell>
          <cell r="AF179">
            <v>7.07</v>
          </cell>
          <cell r="AG179" t="str">
            <v/>
          </cell>
          <cell r="AH179">
            <v>0</v>
          </cell>
          <cell r="AI179">
            <v>0</v>
          </cell>
          <cell r="AK179">
            <v>0</v>
          </cell>
          <cell r="AL179">
            <v>7.07</v>
          </cell>
          <cell r="AV179">
            <v>5</v>
          </cell>
          <cell r="AW179">
            <v>5</v>
          </cell>
          <cell r="AX179">
            <v>0</v>
          </cell>
          <cell r="AY179">
            <v>0</v>
          </cell>
          <cell r="AZ179">
            <v>5</v>
          </cell>
          <cell r="BA179">
            <v>5</v>
          </cell>
          <cell r="BB179">
            <v>0</v>
          </cell>
          <cell r="BC179">
            <v>0</v>
          </cell>
          <cell r="BD179">
            <v>0</v>
          </cell>
          <cell r="BE179">
            <v>5</v>
          </cell>
          <cell r="BF179">
            <v>5</v>
          </cell>
          <cell r="BG179">
            <v>0</v>
          </cell>
          <cell r="BH179">
            <v>0</v>
          </cell>
          <cell r="BI179">
            <v>0</v>
          </cell>
          <cell r="BJ179">
            <v>2.0700000000000003</v>
          </cell>
          <cell r="BK179">
            <v>185.2</v>
          </cell>
          <cell r="BM179">
            <v>5</v>
          </cell>
          <cell r="BN179">
            <v>218.2</v>
          </cell>
          <cell r="BO179">
            <v>5</v>
          </cell>
          <cell r="BP179">
            <v>0</v>
          </cell>
          <cell r="BQ179">
            <v>0</v>
          </cell>
          <cell r="BR179">
            <v>0</v>
          </cell>
          <cell r="BS179">
            <v>5</v>
          </cell>
          <cell r="BT179">
            <v>5</v>
          </cell>
        </row>
        <row r="180">
          <cell r="A180" t="str">
            <v>0772295B</v>
          </cell>
          <cell r="B180" t="str">
            <v>LPO LA TOUR DES DAMES</v>
          </cell>
          <cell r="C180" t="str">
            <v>ROZAY EN BRIE</v>
          </cell>
          <cell r="D180" t="str">
            <v>LPO</v>
          </cell>
          <cell r="E180" t="str">
            <v>HEP</v>
          </cell>
          <cell r="F180">
            <v>0</v>
          </cell>
          <cell r="G180" t="str">
            <v>LYC</v>
          </cell>
          <cell r="H180">
            <v>112.3</v>
          </cell>
          <cell r="I180">
            <v>110.4</v>
          </cell>
          <cell r="J180">
            <v>21.2</v>
          </cell>
          <cell r="K180">
            <v>25.1</v>
          </cell>
          <cell r="N180">
            <v>979</v>
          </cell>
          <cell r="O180">
            <v>966</v>
          </cell>
          <cell r="P180">
            <v>954</v>
          </cell>
          <cell r="Q180">
            <v>973</v>
          </cell>
          <cell r="R180">
            <v>1003</v>
          </cell>
          <cell r="S180">
            <v>0</v>
          </cell>
          <cell r="U180">
            <v>760</v>
          </cell>
          <cell r="V180">
            <v>243</v>
          </cell>
          <cell r="W180">
            <v>0</v>
          </cell>
          <cell r="Y180">
            <v>0</v>
          </cell>
          <cell r="Z180">
            <v>0</v>
          </cell>
          <cell r="AA180">
            <v>30</v>
          </cell>
          <cell r="AB180">
            <v>0</v>
          </cell>
          <cell r="AC180">
            <v>4.9399999999999995</v>
          </cell>
          <cell r="AD180">
            <v>2.1384000000000003</v>
          </cell>
          <cell r="AE180">
            <v>0</v>
          </cell>
          <cell r="AF180">
            <v>7.08</v>
          </cell>
          <cell r="AG180" t="str">
            <v/>
          </cell>
          <cell r="AH180">
            <v>0</v>
          </cell>
          <cell r="AI180">
            <v>0</v>
          </cell>
          <cell r="AK180">
            <v>0</v>
          </cell>
          <cell r="AL180">
            <v>7.08</v>
          </cell>
          <cell r="AV180">
            <v>5</v>
          </cell>
          <cell r="AW180">
            <v>5</v>
          </cell>
          <cell r="AX180">
            <v>0</v>
          </cell>
          <cell r="AY180">
            <v>0</v>
          </cell>
          <cell r="AZ180">
            <v>5</v>
          </cell>
          <cell r="BA180">
            <v>5</v>
          </cell>
          <cell r="BB180">
            <v>0</v>
          </cell>
          <cell r="BC180">
            <v>0</v>
          </cell>
          <cell r="BD180">
            <v>0</v>
          </cell>
          <cell r="BE180">
            <v>5</v>
          </cell>
          <cell r="BF180">
            <v>5</v>
          </cell>
          <cell r="BG180">
            <v>0</v>
          </cell>
          <cell r="BH180">
            <v>0</v>
          </cell>
          <cell r="BI180">
            <v>0</v>
          </cell>
          <cell r="BJ180">
            <v>2.08</v>
          </cell>
          <cell r="BK180">
            <v>194.6</v>
          </cell>
          <cell r="BM180">
            <v>5</v>
          </cell>
          <cell r="BN180">
            <v>200.6</v>
          </cell>
          <cell r="BO180">
            <v>5</v>
          </cell>
          <cell r="BP180">
            <v>0</v>
          </cell>
          <cell r="BQ180">
            <v>0</v>
          </cell>
          <cell r="BR180">
            <v>0</v>
          </cell>
          <cell r="BS180">
            <v>5</v>
          </cell>
          <cell r="BT180">
            <v>5</v>
          </cell>
        </row>
        <row r="181">
          <cell r="A181" t="str">
            <v>0772310T</v>
          </cell>
          <cell r="B181" t="str">
            <v>LPO SIMONE SIGNORET</v>
          </cell>
          <cell r="C181" t="str">
            <v>VAUX LE PENIL</v>
          </cell>
          <cell r="D181" t="str">
            <v>LPO</v>
          </cell>
          <cell r="E181" t="str">
            <v>HEP</v>
          </cell>
          <cell r="F181">
            <v>0</v>
          </cell>
          <cell r="G181" t="str">
            <v>LYC</v>
          </cell>
          <cell r="H181">
            <v>105.4</v>
          </cell>
          <cell r="I181">
            <v>104.7</v>
          </cell>
          <cell r="J181">
            <v>28.5</v>
          </cell>
          <cell r="K181">
            <v>29.2</v>
          </cell>
          <cell r="N181">
            <v>1166</v>
          </cell>
          <cell r="O181">
            <v>1179</v>
          </cell>
          <cell r="P181">
            <v>1157</v>
          </cell>
          <cell r="Q181">
            <v>1169</v>
          </cell>
          <cell r="R181">
            <v>1227</v>
          </cell>
          <cell r="S181">
            <v>0</v>
          </cell>
          <cell r="U181">
            <v>840</v>
          </cell>
          <cell r="V181">
            <v>324</v>
          </cell>
          <cell r="W181">
            <v>63</v>
          </cell>
          <cell r="Y181">
            <v>0</v>
          </cell>
          <cell r="Z181">
            <v>0</v>
          </cell>
          <cell r="AA181">
            <v>58</v>
          </cell>
          <cell r="AB181">
            <v>0</v>
          </cell>
          <cell r="AC181">
            <v>5.46</v>
          </cell>
          <cell r="AD181">
            <v>2.8512</v>
          </cell>
          <cell r="AE181">
            <v>0.2898</v>
          </cell>
          <cell r="AF181">
            <v>8.6</v>
          </cell>
          <cell r="AG181" t="str">
            <v/>
          </cell>
          <cell r="AH181">
            <v>0</v>
          </cell>
          <cell r="AI181">
            <v>0</v>
          </cell>
          <cell r="AK181">
            <v>0</v>
          </cell>
          <cell r="AL181">
            <v>8.6</v>
          </cell>
          <cell r="AV181">
            <v>6.5</v>
          </cell>
          <cell r="AW181">
            <v>6.5</v>
          </cell>
          <cell r="AX181">
            <v>0</v>
          </cell>
          <cell r="AY181">
            <v>0</v>
          </cell>
          <cell r="AZ181">
            <v>6.5</v>
          </cell>
          <cell r="BA181">
            <v>6.5</v>
          </cell>
          <cell r="BB181">
            <v>0</v>
          </cell>
          <cell r="BC181">
            <v>0</v>
          </cell>
          <cell r="BD181">
            <v>0</v>
          </cell>
          <cell r="BE181">
            <v>6.5</v>
          </cell>
          <cell r="BF181">
            <v>6.5</v>
          </cell>
          <cell r="BG181">
            <v>0</v>
          </cell>
          <cell r="BH181">
            <v>0</v>
          </cell>
          <cell r="BI181">
            <v>0</v>
          </cell>
          <cell r="BJ181">
            <v>2.0999999999999996</v>
          </cell>
          <cell r="BK181">
            <v>179.84615384615384</v>
          </cell>
          <cell r="BM181">
            <v>6.5</v>
          </cell>
          <cell r="BN181">
            <v>188.76923076923077</v>
          </cell>
          <cell r="BO181">
            <v>6.5</v>
          </cell>
          <cell r="BP181">
            <v>0</v>
          </cell>
          <cell r="BQ181">
            <v>0</v>
          </cell>
          <cell r="BR181">
            <v>0</v>
          </cell>
          <cell r="BS181">
            <v>6.5</v>
          </cell>
          <cell r="BT181">
            <v>6.5</v>
          </cell>
        </row>
        <row r="182">
          <cell r="A182" t="str">
            <v>0772223Y</v>
          </cell>
          <cell r="B182" t="str">
            <v>LPO RENE DESCARTES</v>
          </cell>
          <cell r="C182" t="str">
            <v>CHAMPS SUR MARNE</v>
          </cell>
          <cell r="D182" t="str">
            <v>LPO</v>
          </cell>
          <cell r="E182" t="str">
            <v>HEP</v>
          </cell>
          <cell r="F182">
            <v>0</v>
          </cell>
          <cell r="G182" t="str">
            <v>LYC</v>
          </cell>
          <cell r="H182">
            <v>108.6</v>
          </cell>
          <cell r="I182">
            <v>106.2</v>
          </cell>
          <cell r="J182">
            <v>23.6</v>
          </cell>
          <cell r="K182">
            <v>25.6</v>
          </cell>
          <cell r="N182">
            <v>846</v>
          </cell>
          <cell r="O182">
            <v>816</v>
          </cell>
          <cell r="P182">
            <v>866</v>
          </cell>
          <cell r="Q182">
            <v>884</v>
          </cell>
          <cell r="R182">
            <v>921</v>
          </cell>
          <cell r="S182">
            <v>0</v>
          </cell>
          <cell r="U182">
            <v>645</v>
          </cell>
          <cell r="V182">
            <v>180</v>
          </cell>
          <cell r="W182">
            <v>96</v>
          </cell>
          <cell r="Y182">
            <v>0</v>
          </cell>
          <cell r="Z182">
            <v>0</v>
          </cell>
          <cell r="AA182">
            <v>37</v>
          </cell>
          <cell r="AB182">
            <v>0</v>
          </cell>
          <cell r="AC182">
            <v>4.1924999999999999</v>
          </cell>
          <cell r="AD182">
            <v>1.5840000000000001</v>
          </cell>
          <cell r="AE182">
            <v>0.44159999999999999</v>
          </cell>
          <cell r="AF182">
            <v>6.22</v>
          </cell>
          <cell r="AG182" t="str">
            <v/>
          </cell>
          <cell r="AH182">
            <v>0</v>
          </cell>
          <cell r="AI182">
            <v>0</v>
          </cell>
          <cell r="AK182">
            <v>0</v>
          </cell>
          <cell r="AL182">
            <v>6.22</v>
          </cell>
          <cell r="AV182">
            <v>4</v>
          </cell>
          <cell r="AW182">
            <v>4</v>
          </cell>
          <cell r="AX182">
            <v>0</v>
          </cell>
          <cell r="AY182">
            <v>0</v>
          </cell>
          <cell r="AZ182">
            <v>4</v>
          </cell>
          <cell r="BA182">
            <v>4</v>
          </cell>
          <cell r="BB182">
            <v>0</v>
          </cell>
          <cell r="BC182">
            <v>0</v>
          </cell>
          <cell r="BD182">
            <v>0</v>
          </cell>
          <cell r="BE182">
            <v>4</v>
          </cell>
          <cell r="BF182">
            <v>4</v>
          </cell>
          <cell r="BG182">
            <v>0</v>
          </cell>
          <cell r="BH182">
            <v>0</v>
          </cell>
          <cell r="BI182">
            <v>0</v>
          </cell>
          <cell r="BJ182">
            <v>2.2199999999999998</v>
          </cell>
          <cell r="BK182">
            <v>221</v>
          </cell>
          <cell r="BM182">
            <v>4</v>
          </cell>
          <cell r="BN182">
            <v>230.25</v>
          </cell>
          <cell r="BO182">
            <v>4</v>
          </cell>
          <cell r="BP182">
            <v>0</v>
          </cell>
          <cell r="BQ182">
            <v>0</v>
          </cell>
          <cell r="BR182">
            <v>0</v>
          </cell>
          <cell r="BS182">
            <v>4</v>
          </cell>
          <cell r="BT182">
            <v>4</v>
          </cell>
        </row>
        <row r="183">
          <cell r="A183" t="str">
            <v>0772276F</v>
          </cell>
          <cell r="B183" t="str">
            <v>LPO JEHAN DE CHELLES</v>
          </cell>
          <cell r="C183" t="str">
            <v>CHELLES</v>
          </cell>
          <cell r="D183" t="str">
            <v>LPO</v>
          </cell>
          <cell r="E183" t="str">
            <v>HEP</v>
          </cell>
          <cell r="F183">
            <v>0</v>
          </cell>
          <cell r="G183" t="str">
            <v>LYC</v>
          </cell>
          <cell r="H183">
            <v>101.2</v>
          </cell>
          <cell r="I183">
            <v>100.6</v>
          </cell>
          <cell r="J183">
            <v>33.700000000000003</v>
          </cell>
          <cell r="K183">
            <v>31.5</v>
          </cell>
          <cell r="N183">
            <v>1277</v>
          </cell>
          <cell r="O183">
            <v>1308</v>
          </cell>
          <cell r="P183">
            <v>1278</v>
          </cell>
          <cell r="Q183">
            <v>1235</v>
          </cell>
          <cell r="R183">
            <v>1294</v>
          </cell>
          <cell r="S183">
            <v>0</v>
          </cell>
          <cell r="U183">
            <v>900</v>
          </cell>
          <cell r="V183">
            <v>252</v>
          </cell>
          <cell r="W183">
            <v>142</v>
          </cell>
          <cell r="Y183">
            <v>0</v>
          </cell>
          <cell r="Z183">
            <v>0</v>
          </cell>
          <cell r="AA183">
            <v>59</v>
          </cell>
          <cell r="AB183">
            <v>0</v>
          </cell>
          <cell r="AC183">
            <v>5.85</v>
          </cell>
          <cell r="AD183">
            <v>2.2176</v>
          </cell>
          <cell r="AE183">
            <v>0.6532</v>
          </cell>
          <cell r="AF183">
            <v>8.7200000000000006</v>
          </cell>
          <cell r="AG183" t="str">
            <v/>
          </cell>
          <cell r="AH183">
            <v>0</v>
          </cell>
          <cell r="AI183">
            <v>0</v>
          </cell>
          <cell r="AK183">
            <v>0</v>
          </cell>
          <cell r="AL183">
            <v>8.7200000000000006</v>
          </cell>
          <cell r="AV183">
            <v>6.5</v>
          </cell>
          <cell r="AW183">
            <v>6.5</v>
          </cell>
          <cell r="AX183">
            <v>0</v>
          </cell>
          <cell r="AY183">
            <v>0</v>
          </cell>
          <cell r="AZ183">
            <v>6.5</v>
          </cell>
          <cell r="BA183">
            <v>6.5</v>
          </cell>
          <cell r="BB183">
            <v>0</v>
          </cell>
          <cell r="BC183">
            <v>0</v>
          </cell>
          <cell r="BD183">
            <v>0</v>
          </cell>
          <cell r="BE183">
            <v>6.5</v>
          </cell>
          <cell r="BF183">
            <v>6.5</v>
          </cell>
          <cell r="BG183">
            <v>0</v>
          </cell>
          <cell r="BH183">
            <v>0</v>
          </cell>
          <cell r="BI183">
            <v>0</v>
          </cell>
          <cell r="BJ183">
            <v>2.2200000000000006</v>
          </cell>
          <cell r="BK183">
            <v>190</v>
          </cell>
          <cell r="BM183">
            <v>6.5</v>
          </cell>
          <cell r="BN183">
            <v>199.07692307692307</v>
          </cell>
          <cell r="BO183">
            <v>6.5</v>
          </cell>
          <cell r="BP183">
            <v>0</v>
          </cell>
          <cell r="BQ183">
            <v>0</v>
          </cell>
          <cell r="BR183">
            <v>0</v>
          </cell>
          <cell r="BS183">
            <v>6.5</v>
          </cell>
          <cell r="BT183">
            <v>6.5</v>
          </cell>
        </row>
        <row r="184">
          <cell r="A184" t="str">
            <v>0772230F</v>
          </cell>
          <cell r="B184" t="str">
            <v>LPO BLAISE PASCAL</v>
          </cell>
          <cell r="C184" t="str">
            <v>BRIE COMTE ROBERT</v>
          </cell>
          <cell r="D184" t="str">
            <v>LPO</v>
          </cell>
          <cell r="E184" t="str">
            <v>HEP</v>
          </cell>
          <cell r="F184">
            <v>0</v>
          </cell>
          <cell r="G184" t="str">
            <v>LYC</v>
          </cell>
          <cell r="H184">
            <v>117.3</v>
          </cell>
          <cell r="I184">
            <v>115</v>
          </cell>
          <cell r="J184">
            <v>18.899999999999999</v>
          </cell>
          <cell r="K184">
            <v>20.3</v>
          </cell>
          <cell r="N184">
            <v>1246</v>
          </cell>
          <cell r="O184">
            <v>1250</v>
          </cell>
          <cell r="P184">
            <v>1277</v>
          </cell>
          <cell r="Q184">
            <v>1325</v>
          </cell>
          <cell r="R184">
            <v>1355</v>
          </cell>
          <cell r="S184">
            <v>0</v>
          </cell>
          <cell r="U184">
            <v>1015</v>
          </cell>
          <cell r="V184">
            <v>270</v>
          </cell>
          <cell r="W184">
            <v>70</v>
          </cell>
          <cell r="Y184">
            <v>0</v>
          </cell>
          <cell r="Z184">
            <v>0</v>
          </cell>
          <cell r="AA184">
            <v>30</v>
          </cell>
          <cell r="AB184">
            <v>0</v>
          </cell>
          <cell r="AC184">
            <v>6.5974999999999993</v>
          </cell>
          <cell r="AD184">
            <v>2.3760000000000003</v>
          </cell>
          <cell r="AE184">
            <v>0.32200000000000001</v>
          </cell>
          <cell r="AF184">
            <v>9.3000000000000007</v>
          </cell>
          <cell r="AG184" t="str">
            <v/>
          </cell>
          <cell r="AH184">
            <v>0</v>
          </cell>
          <cell r="AI184">
            <v>0</v>
          </cell>
          <cell r="AK184">
            <v>0</v>
          </cell>
          <cell r="AL184">
            <v>9.3000000000000007</v>
          </cell>
          <cell r="AV184">
            <v>7</v>
          </cell>
          <cell r="AW184">
            <v>7</v>
          </cell>
          <cell r="AX184">
            <v>0</v>
          </cell>
          <cell r="AY184">
            <v>0</v>
          </cell>
          <cell r="AZ184">
            <v>7</v>
          </cell>
          <cell r="BA184">
            <v>7</v>
          </cell>
          <cell r="BB184">
            <v>0</v>
          </cell>
          <cell r="BC184">
            <v>0</v>
          </cell>
          <cell r="BD184">
            <v>0</v>
          </cell>
          <cell r="BE184">
            <v>7</v>
          </cell>
          <cell r="BF184">
            <v>7</v>
          </cell>
          <cell r="BG184">
            <v>0</v>
          </cell>
          <cell r="BH184">
            <v>0</v>
          </cell>
          <cell r="BI184">
            <v>0</v>
          </cell>
          <cell r="BJ184">
            <v>2.3000000000000007</v>
          </cell>
          <cell r="BK184">
            <v>189.28571428571428</v>
          </cell>
          <cell r="BM184">
            <v>7</v>
          </cell>
          <cell r="BN184">
            <v>193.57142857142858</v>
          </cell>
          <cell r="BO184">
            <v>7</v>
          </cell>
          <cell r="BP184">
            <v>0</v>
          </cell>
          <cell r="BQ184">
            <v>0</v>
          </cell>
          <cell r="BR184">
            <v>0</v>
          </cell>
          <cell r="BS184">
            <v>7</v>
          </cell>
          <cell r="BT184">
            <v>7</v>
          </cell>
        </row>
        <row r="185">
          <cell r="A185" t="str">
            <v>0772751X</v>
          </cell>
          <cell r="B185" t="str">
            <v>LPO CHARLOTTE DELBO</v>
          </cell>
          <cell r="C185" t="str">
            <v>DAMMARTIN EN GOELE</v>
          </cell>
          <cell r="D185" t="str">
            <v>LPO</v>
          </cell>
          <cell r="E185" t="str">
            <v>HEP</v>
          </cell>
          <cell r="F185">
            <v>1</v>
          </cell>
          <cell r="G185" t="str">
            <v>LYC</v>
          </cell>
          <cell r="H185">
            <v>110.1</v>
          </cell>
          <cell r="I185">
            <v>110.6</v>
          </cell>
          <cell r="J185">
            <v>19.2</v>
          </cell>
          <cell r="K185">
            <v>17.600000000000001</v>
          </cell>
          <cell r="N185">
            <v>603</v>
          </cell>
          <cell r="O185">
            <v>640</v>
          </cell>
          <cell r="P185">
            <v>694</v>
          </cell>
          <cell r="Q185">
            <v>718</v>
          </cell>
          <cell r="R185">
            <v>825</v>
          </cell>
          <cell r="S185">
            <v>0</v>
          </cell>
          <cell r="U185">
            <v>585</v>
          </cell>
          <cell r="V185">
            <v>240</v>
          </cell>
          <cell r="W185">
            <v>0</v>
          </cell>
          <cell r="Y185">
            <v>15</v>
          </cell>
          <cell r="Z185">
            <v>0</v>
          </cell>
          <cell r="AA185">
            <v>107</v>
          </cell>
          <cell r="AB185">
            <v>0</v>
          </cell>
          <cell r="AC185">
            <v>3.8024999999999998</v>
          </cell>
          <cell r="AD185">
            <v>2.1120000000000001</v>
          </cell>
          <cell r="AE185">
            <v>0</v>
          </cell>
          <cell r="AF185">
            <v>5.91</v>
          </cell>
          <cell r="AG185" t="str">
            <v/>
          </cell>
          <cell r="AH185">
            <v>1</v>
          </cell>
          <cell r="AI185">
            <v>0</v>
          </cell>
          <cell r="AK185">
            <v>1</v>
          </cell>
          <cell r="AL185">
            <v>6.91</v>
          </cell>
          <cell r="AV185">
            <v>4.5</v>
          </cell>
          <cell r="AW185">
            <v>3.5</v>
          </cell>
          <cell r="AX185">
            <v>0</v>
          </cell>
          <cell r="AY185">
            <v>1</v>
          </cell>
          <cell r="AZ185">
            <v>4.5</v>
          </cell>
          <cell r="BA185">
            <v>3.5</v>
          </cell>
          <cell r="BB185">
            <v>0</v>
          </cell>
          <cell r="BC185">
            <v>0</v>
          </cell>
          <cell r="BD185">
            <v>1</v>
          </cell>
          <cell r="BE185">
            <v>4.5</v>
          </cell>
          <cell r="BF185">
            <v>3.5</v>
          </cell>
          <cell r="BG185">
            <v>0</v>
          </cell>
          <cell r="BH185">
            <v>0</v>
          </cell>
          <cell r="BI185">
            <v>1</v>
          </cell>
          <cell r="BJ185">
            <v>2.41</v>
          </cell>
          <cell r="BK185">
            <v>205.14285714285714</v>
          </cell>
          <cell r="BM185">
            <v>3.5</v>
          </cell>
          <cell r="BN185">
            <v>235.71428571428572</v>
          </cell>
          <cell r="BO185">
            <v>4.5</v>
          </cell>
          <cell r="BP185">
            <v>0</v>
          </cell>
          <cell r="BQ185">
            <v>0</v>
          </cell>
          <cell r="BR185">
            <v>1</v>
          </cell>
          <cell r="BS185">
            <v>4.5</v>
          </cell>
          <cell r="BT185">
            <v>4.5</v>
          </cell>
        </row>
        <row r="186">
          <cell r="A186" t="str">
            <v>0772296C</v>
          </cell>
          <cell r="B186" t="str">
            <v>LPO DE LA MARE CARREE</v>
          </cell>
          <cell r="C186" t="str">
            <v>MOISSY CRAMAYEL</v>
          </cell>
          <cell r="D186" t="str">
            <v>LPO</v>
          </cell>
          <cell r="E186" t="str">
            <v>HEP</v>
          </cell>
          <cell r="F186">
            <v>0</v>
          </cell>
          <cell r="G186" t="str">
            <v>LYC</v>
          </cell>
          <cell r="H186">
            <v>104.4</v>
          </cell>
          <cell r="I186">
            <v>103.6</v>
          </cell>
          <cell r="J186">
            <v>32.5</v>
          </cell>
          <cell r="K186">
            <v>33.5</v>
          </cell>
          <cell r="N186">
            <v>1280</v>
          </cell>
          <cell r="O186">
            <v>1313</v>
          </cell>
          <cell r="P186">
            <v>1347</v>
          </cell>
          <cell r="Q186">
            <v>1433</v>
          </cell>
          <cell r="R186">
            <v>1409</v>
          </cell>
          <cell r="S186">
            <v>0</v>
          </cell>
          <cell r="U186">
            <v>1130</v>
          </cell>
          <cell r="V186">
            <v>216</v>
          </cell>
          <cell r="W186">
            <v>63</v>
          </cell>
          <cell r="Y186">
            <v>0</v>
          </cell>
          <cell r="Z186">
            <v>0</v>
          </cell>
          <cell r="AA186">
            <v>-24</v>
          </cell>
          <cell r="AB186">
            <v>0</v>
          </cell>
          <cell r="AC186">
            <v>7.3449999999999998</v>
          </cell>
          <cell r="AD186">
            <v>1.9008</v>
          </cell>
          <cell r="AE186">
            <v>0.2898</v>
          </cell>
          <cell r="AF186">
            <v>9.5399999999999991</v>
          </cell>
          <cell r="AG186" t="str">
            <v/>
          </cell>
          <cell r="AH186">
            <v>0</v>
          </cell>
          <cell r="AI186">
            <v>0</v>
          </cell>
          <cell r="AK186">
            <v>0</v>
          </cell>
          <cell r="AL186">
            <v>9.5399999999999991</v>
          </cell>
          <cell r="AV186">
            <v>7</v>
          </cell>
          <cell r="AW186">
            <v>7</v>
          </cell>
          <cell r="AX186">
            <v>0</v>
          </cell>
          <cell r="AY186">
            <v>0</v>
          </cell>
          <cell r="AZ186">
            <v>7</v>
          </cell>
          <cell r="BA186">
            <v>7</v>
          </cell>
          <cell r="BB186">
            <v>0</v>
          </cell>
          <cell r="BC186">
            <v>0</v>
          </cell>
          <cell r="BD186">
            <v>0</v>
          </cell>
          <cell r="BE186">
            <v>7</v>
          </cell>
          <cell r="BF186">
            <v>7</v>
          </cell>
          <cell r="BG186">
            <v>0</v>
          </cell>
          <cell r="BH186">
            <v>0</v>
          </cell>
          <cell r="BI186">
            <v>0</v>
          </cell>
          <cell r="BJ186">
            <v>2.5399999999999991</v>
          </cell>
          <cell r="BK186">
            <v>204.71428571428572</v>
          </cell>
          <cell r="BM186">
            <v>7</v>
          </cell>
          <cell r="BN186">
            <v>201.28571428571428</v>
          </cell>
          <cell r="BO186">
            <v>7</v>
          </cell>
          <cell r="BP186">
            <v>0</v>
          </cell>
          <cell r="BQ186">
            <v>0</v>
          </cell>
          <cell r="BR186">
            <v>0</v>
          </cell>
          <cell r="BS186">
            <v>7</v>
          </cell>
          <cell r="BT186">
            <v>7</v>
          </cell>
        </row>
        <row r="187">
          <cell r="A187" t="str">
            <v>0772228D</v>
          </cell>
          <cell r="B187" t="str">
            <v>LPO CHARLES DE GAULLE</v>
          </cell>
          <cell r="C187" t="str">
            <v>LONGPERRIER</v>
          </cell>
          <cell r="D187" t="str">
            <v>LPO</v>
          </cell>
          <cell r="E187" t="str">
            <v>HEP</v>
          </cell>
          <cell r="F187">
            <v>0</v>
          </cell>
          <cell r="G187" t="str">
            <v>LYC</v>
          </cell>
          <cell r="H187">
            <v>106.5</v>
          </cell>
          <cell r="I187">
            <v>104.1</v>
          </cell>
          <cell r="J187">
            <v>24</v>
          </cell>
          <cell r="K187">
            <v>27.7</v>
          </cell>
          <cell r="N187">
            <v>1048</v>
          </cell>
          <cell r="O187">
            <v>1033</v>
          </cell>
          <cell r="P187">
            <v>1068</v>
          </cell>
          <cell r="Q187">
            <v>1052</v>
          </cell>
          <cell r="R187">
            <v>1246</v>
          </cell>
          <cell r="S187">
            <v>0</v>
          </cell>
          <cell r="U187">
            <v>850</v>
          </cell>
          <cell r="V187">
            <v>330</v>
          </cell>
          <cell r="W187">
            <v>66</v>
          </cell>
          <cell r="Y187">
            <v>0</v>
          </cell>
          <cell r="Z187">
            <v>0</v>
          </cell>
          <cell r="AA187">
            <v>194</v>
          </cell>
          <cell r="AB187">
            <v>0</v>
          </cell>
          <cell r="AC187">
            <v>5.5249999999999995</v>
          </cell>
          <cell r="AD187">
            <v>2.9040000000000004</v>
          </cell>
          <cell r="AE187">
            <v>0.30359999999999998</v>
          </cell>
          <cell r="AF187">
            <v>8.73</v>
          </cell>
          <cell r="AG187" t="str">
            <v/>
          </cell>
          <cell r="AH187">
            <v>0</v>
          </cell>
          <cell r="AI187">
            <v>0</v>
          </cell>
          <cell r="AK187">
            <v>0</v>
          </cell>
          <cell r="AL187">
            <v>8.73</v>
          </cell>
          <cell r="AV187">
            <v>6</v>
          </cell>
          <cell r="AW187">
            <v>6</v>
          </cell>
          <cell r="AX187">
            <v>0</v>
          </cell>
          <cell r="AY187">
            <v>0</v>
          </cell>
          <cell r="AZ187">
            <v>6</v>
          </cell>
          <cell r="BA187">
            <v>6</v>
          </cell>
          <cell r="BB187">
            <v>0</v>
          </cell>
          <cell r="BC187">
            <v>0.75</v>
          </cell>
          <cell r="BD187">
            <v>0</v>
          </cell>
          <cell r="BE187">
            <v>6.75</v>
          </cell>
          <cell r="BF187">
            <v>6</v>
          </cell>
          <cell r="BG187">
            <v>0</v>
          </cell>
          <cell r="BH187">
            <v>0.75</v>
          </cell>
          <cell r="BI187">
            <v>0</v>
          </cell>
          <cell r="BJ187">
            <v>2.7300000000000004</v>
          </cell>
          <cell r="BK187">
            <v>175.33333333333334</v>
          </cell>
          <cell r="BM187">
            <v>6</v>
          </cell>
          <cell r="BN187">
            <v>184.59259259259258</v>
          </cell>
          <cell r="BO187">
            <v>6.75</v>
          </cell>
          <cell r="BP187">
            <v>0</v>
          </cell>
          <cell r="BQ187">
            <v>0.75</v>
          </cell>
          <cell r="BR187">
            <v>0</v>
          </cell>
          <cell r="BS187">
            <v>6.75</v>
          </cell>
          <cell r="BT187">
            <v>6</v>
          </cell>
        </row>
        <row r="188">
          <cell r="A188" t="str">
            <v>0772342C</v>
          </cell>
          <cell r="B188" t="str">
            <v>LPO CLEMENT ADER</v>
          </cell>
          <cell r="C188" t="str">
            <v>TOURNAN EN BRIE</v>
          </cell>
          <cell r="D188" t="str">
            <v>LPO</v>
          </cell>
          <cell r="E188" t="str">
            <v>HEP</v>
          </cell>
          <cell r="F188">
            <v>1</v>
          </cell>
          <cell r="G188" t="str">
            <v>LYC</v>
          </cell>
          <cell r="H188">
            <v>110.3</v>
          </cell>
          <cell r="I188">
            <v>109</v>
          </cell>
          <cell r="J188">
            <v>22.9</v>
          </cell>
          <cell r="K188">
            <v>24.4</v>
          </cell>
          <cell r="N188">
            <v>1288</v>
          </cell>
          <cell r="O188">
            <v>1306</v>
          </cell>
          <cell r="P188">
            <v>1329</v>
          </cell>
          <cell r="Q188">
            <v>1314</v>
          </cell>
          <cell r="R188">
            <v>1449</v>
          </cell>
          <cell r="S188">
            <v>24</v>
          </cell>
          <cell r="U188">
            <v>737</v>
          </cell>
          <cell r="V188">
            <v>610</v>
          </cell>
          <cell r="W188">
            <v>78</v>
          </cell>
          <cell r="Y188">
            <v>31</v>
          </cell>
          <cell r="Z188">
            <v>5</v>
          </cell>
          <cell r="AA188">
            <v>135</v>
          </cell>
          <cell r="AB188">
            <v>0.21887999999999999</v>
          </cell>
          <cell r="AC188">
            <v>4.7904999999999998</v>
          </cell>
          <cell r="AD188">
            <v>5.3680000000000003</v>
          </cell>
          <cell r="AE188">
            <v>0.35880000000000001</v>
          </cell>
          <cell r="AF188">
            <v>10.74</v>
          </cell>
          <cell r="AG188" t="str">
            <v/>
          </cell>
          <cell r="AH188">
            <v>2</v>
          </cell>
          <cell r="AI188">
            <v>1</v>
          </cell>
          <cell r="AK188">
            <v>3</v>
          </cell>
          <cell r="AL188">
            <v>13.74</v>
          </cell>
          <cell r="AV188">
            <v>11.5</v>
          </cell>
          <cell r="AW188">
            <v>8</v>
          </cell>
          <cell r="AX188">
            <v>0</v>
          </cell>
          <cell r="AY188">
            <v>3.5</v>
          </cell>
          <cell r="AZ188">
            <v>11.5</v>
          </cell>
          <cell r="BA188">
            <v>8</v>
          </cell>
          <cell r="BB188">
            <v>0</v>
          </cell>
          <cell r="BC188">
            <v>0</v>
          </cell>
          <cell r="BD188">
            <v>3.5</v>
          </cell>
          <cell r="BE188">
            <v>11.5</v>
          </cell>
          <cell r="BF188">
            <v>8</v>
          </cell>
          <cell r="BG188">
            <v>0</v>
          </cell>
          <cell r="BH188">
            <v>0</v>
          </cell>
          <cell r="BI188">
            <v>3.5</v>
          </cell>
          <cell r="BJ188">
            <v>2.74</v>
          </cell>
          <cell r="BK188">
            <v>164.25</v>
          </cell>
          <cell r="BM188">
            <v>8</v>
          </cell>
          <cell r="BN188">
            <v>181.125</v>
          </cell>
          <cell r="BO188">
            <v>11.5</v>
          </cell>
          <cell r="BP188">
            <v>0</v>
          </cell>
          <cell r="BQ188">
            <v>0</v>
          </cell>
          <cell r="BR188">
            <v>3.5</v>
          </cell>
          <cell r="BS188">
            <v>11.5</v>
          </cell>
          <cell r="BT188">
            <v>11.5</v>
          </cell>
        </row>
        <row r="189">
          <cell r="A189" t="str">
            <v>0770924L</v>
          </cell>
          <cell r="B189" t="str">
            <v>LPO DE COULOMMIERS</v>
          </cell>
          <cell r="C189" t="str">
            <v>COULOMMIERS</v>
          </cell>
          <cell r="D189" t="str">
            <v>LPO</v>
          </cell>
          <cell r="E189" t="str">
            <v>HEP</v>
          </cell>
          <cell r="F189">
            <v>1</v>
          </cell>
          <cell r="G189" t="str">
            <v>LYC</v>
          </cell>
          <cell r="H189">
            <v>101.7</v>
          </cell>
          <cell r="I189">
            <v>101.5</v>
          </cell>
          <cell r="J189">
            <v>31.3</v>
          </cell>
          <cell r="K189">
            <v>29</v>
          </cell>
          <cell r="N189">
            <v>2109</v>
          </cell>
          <cell r="O189">
            <v>2031</v>
          </cell>
          <cell r="P189">
            <v>2091</v>
          </cell>
          <cell r="Q189">
            <v>1998</v>
          </cell>
          <cell r="R189">
            <v>2329</v>
          </cell>
          <cell r="S189">
            <v>24</v>
          </cell>
          <cell r="U189">
            <v>1330</v>
          </cell>
          <cell r="V189">
            <v>873</v>
          </cell>
          <cell r="W189">
            <v>102</v>
          </cell>
          <cell r="Y189">
            <v>97</v>
          </cell>
          <cell r="Z189">
            <v>0</v>
          </cell>
          <cell r="AA189">
            <v>331</v>
          </cell>
          <cell r="AB189">
            <v>0.21887999999999999</v>
          </cell>
          <cell r="AC189">
            <v>8.6449999999999996</v>
          </cell>
          <cell r="AD189">
            <v>7.6824000000000003</v>
          </cell>
          <cell r="AE189">
            <v>0.46920000000000001</v>
          </cell>
          <cell r="AF189">
            <v>17.02</v>
          </cell>
          <cell r="AG189" t="str">
            <v/>
          </cell>
          <cell r="AH189">
            <v>4</v>
          </cell>
          <cell r="AI189">
            <v>0</v>
          </cell>
          <cell r="AK189">
            <v>4</v>
          </cell>
          <cell r="AL189">
            <v>21.02</v>
          </cell>
          <cell r="AV189">
            <v>20.3</v>
          </cell>
          <cell r="AW189">
            <v>13.75</v>
          </cell>
          <cell r="AX189">
            <v>0</v>
          </cell>
          <cell r="AY189">
            <v>6.55</v>
          </cell>
          <cell r="AZ189">
            <v>20.3</v>
          </cell>
          <cell r="BA189">
            <v>13.75</v>
          </cell>
          <cell r="BB189">
            <v>0</v>
          </cell>
          <cell r="BC189">
            <v>0.25</v>
          </cell>
          <cell r="BD189">
            <v>6.55</v>
          </cell>
          <cell r="BE189">
            <v>20.55</v>
          </cell>
          <cell r="BF189">
            <v>13.75</v>
          </cell>
          <cell r="BG189">
            <v>0</v>
          </cell>
          <cell r="BH189">
            <v>0.25</v>
          </cell>
          <cell r="BI189">
            <v>6.55</v>
          </cell>
          <cell r="BJ189">
            <v>3.2699999999999996</v>
          </cell>
          <cell r="BK189">
            <v>145.30909090909091</v>
          </cell>
          <cell r="BM189">
            <v>13.75</v>
          </cell>
          <cell r="BN189">
            <v>166.35714285714286</v>
          </cell>
          <cell r="BO189">
            <v>20.55</v>
          </cell>
          <cell r="BP189">
            <v>0</v>
          </cell>
          <cell r="BQ189">
            <v>0.25</v>
          </cell>
          <cell r="BR189">
            <v>6.55</v>
          </cell>
          <cell r="BS189">
            <v>20.55</v>
          </cell>
          <cell r="BT189">
            <v>20.3</v>
          </cell>
        </row>
        <row r="190">
          <cell r="A190" t="str">
            <v>0771027Y</v>
          </cell>
          <cell r="B190" t="str">
            <v>LPO FREDERIC JOLIOT CURIE</v>
          </cell>
          <cell r="C190" t="str">
            <v>DAMMARIE LES LYS</v>
          </cell>
          <cell r="D190" t="str">
            <v>LPO</v>
          </cell>
          <cell r="E190" t="str">
            <v>HEP</v>
          </cell>
          <cell r="F190">
            <v>0</v>
          </cell>
          <cell r="G190" t="str">
            <v>LYC</v>
          </cell>
          <cell r="H190">
            <v>100.5</v>
          </cell>
          <cell r="I190">
            <v>100.8</v>
          </cell>
          <cell r="J190">
            <v>32.4</v>
          </cell>
          <cell r="K190">
            <v>31.8</v>
          </cell>
          <cell r="N190">
            <v>1727</v>
          </cell>
          <cell r="O190">
            <v>1826</v>
          </cell>
          <cell r="P190">
            <v>1986</v>
          </cell>
          <cell r="Q190">
            <v>1998</v>
          </cell>
          <cell r="R190">
            <v>2130</v>
          </cell>
          <cell r="S190">
            <v>44</v>
          </cell>
          <cell r="U190">
            <v>1133</v>
          </cell>
          <cell r="V190">
            <v>810</v>
          </cell>
          <cell r="W190">
            <v>143</v>
          </cell>
          <cell r="Y190">
            <v>0</v>
          </cell>
          <cell r="Z190">
            <v>0</v>
          </cell>
          <cell r="AA190">
            <v>132</v>
          </cell>
          <cell r="AB190">
            <v>0.40127999999999997</v>
          </cell>
          <cell r="AC190">
            <v>7.3644999999999996</v>
          </cell>
          <cell r="AD190">
            <v>7.1280000000000001</v>
          </cell>
          <cell r="AE190">
            <v>0.65779999999999994</v>
          </cell>
          <cell r="AF190">
            <v>15.55</v>
          </cell>
          <cell r="AG190" t="str">
            <v/>
          </cell>
          <cell r="AH190">
            <v>0</v>
          </cell>
          <cell r="AI190">
            <v>0</v>
          </cell>
          <cell r="AK190">
            <v>0</v>
          </cell>
          <cell r="AL190">
            <v>15.55</v>
          </cell>
          <cell r="AV190">
            <v>12</v>
          </cell>
          <cell r="AW190">
            <v>12</v>
          </cell>
          <cell r="AX190">
            <v>0</v>
          </cell>
          <cell r="AY190">
            <v>0</v>
          </cell>
          <cell r="AZ190">
            <v>12</v>
          </cell>
          <cell r="BA190">
            <v>12</v>
          </cell>
          <cell r="BB190">
            <v>0</v>
          </cell>
          <cell r="BC190">
            <v>1.25</v>
          </cell>
          <cell r="BD190">
            <v>0</v>
          </cell>
          <cell r="BE190">
            <v>13.25</v>
          </cell>
          <cell r="BF190">
            <v>12</v>
          </cell>
          <cell r="BG190">
            <v>0</v>
          </cell>
          <cell r="BH190">
            <v>1.25</v>
          </cell>
          <cell r="BI190">
            <v>0</v>
          </cell>
          <cell r="BJ190">
            <v>3.5500000000000007</v>
          </cell>
          <cell r="BK190">
            <v>166.5</v>
          </cell>
          <cell r="BM190">
            <v>12</v>
          </cell>
          <cell r="BN190">
            <v>160.75471698113208</v>
          </cell>
          <cell r="BO190">
            <v>13.25</v>
          </cell>
          <cell r="BP190">
            <v>0</v>
          </cell>
          <cell r="BQ190">
            <v>1.25</v>
          </cell>
          <cell r="BR190">
            <v>0</v>
          </cell>
          <cell r="BS190">
            <v>13.25</v>
          </cell>
          <cell r="BT190">
            <v>12</v>
          </cell>
        </row>
        <row r="191">
          <cell r="A191" t="str">
            <v>0770918E</v>
          </cell>
          <cell r="B191" t="str">
            <v>LPO URUGUAY FRANCE</v>
          </cell>
          <cell r="C191" t="str">
            <v>AVON</v>
          </cell>
          <cell r="D191" t="str">
            <v>LPO</v>
          </cell>
          <cell r="E191" t="str">
            <v>HEP</v>
          </cell>
          <cell r="F191">
            <v>1</v>
          </cell>
          <cell r="G191" t="str">
            <v>LYC</v>
          </cell>
          <cell r="H191">
            <v>105.6</v>
          </cell>
          <cell r="I191">
            <v>105.1</v>
          </cell>
          <cell r="J191">
            <v>26.1</v>
          </cell>
          <cell r="K191">
            <v>25.3</v>
          </cell>
          <cell r="N191">
            <v>1527</v>
          </cell>
          <cell r="O191">
            <v>1554</v>
          </cell>
          <cell r="P191">
            <v>1595</v>
          </cell>
          <cell r="Q191">
            <v>1612</v>
          </cell>
          <cell r="R191">
            <v>1804</v>
          </cell>
          <cell r="S191">
            <v>0</v>
          </cell>
          <cell r="U191">
            <v>945</v>
          </cell>
          <cell r="V191">
            <v>513</v>
          </cell>
          <cell r="W191">
            <v>346</v>
          </cell>
          <cell r="Y191">
            <v>143</v>
          </cell>
          <cell r="Z191">
            <v>19</v>
          </cell>
          <cell r="AA191">
            <v>192</v>
          </cell>
          <cell r="AB191">
            <v>0</v>
          </cell>
          <cell r="AC191">
            <v>6.1425000000000001</v>
          </cell>
          <cell r="AD191">
            <v>4.5144000000000002</v>
          </cell>
          <cell r="AE191">
            <v>1.5915999999999999</v>
          </cell>
          <cell r="AF191">
            <v>12.25</v>
          </cell>
          <cell r="AG191" t="str">
            <v/>
          </cell>
          <cell r="AH191">
            <v>5</v>
          </cell>
          <cell r="AI191">
            <v>1</v>
          </cell>
          <cell r="AK191">
            <v>6</v>
          </cell>
          <cell r="AL191">
            <v>18.25</v>
          </cell>
          <cell r="AV191">
            <v>15</v>
          </cell>
          <cell r="AW191">
            <v>7.75</v>
          </cell>
          <cell r="AX191">
            <v>0</v>
          </cell>
          <cell r="AY191">
            <v>7.25</v>
          </cell>
          <cell r="AZ191">
            <v>15</v>
          </cell>
          <cell r="BA191">
            <v>7.75</v>
          </cell>
          <cell r="BB191">
            <v>0</v>
          </cell>
          <cell r="BC191">
            <v>0</v>
          </cell>
          <cell r="BD191">
            <v>7.25</v>
          </cell>
          <cell r="BE191">
            <v>15</v>
          </cell>
          <cell r="BF191">
            <v>7.75</v>
          </cell>
          <cell r="BG191">
            <v>0</v>
          </cell>
          <cell r="BH191">
            <v>0</v>
          </cell>
          <cell r="BI191">
            <v>7.25</v>
          </cell>
          <cell r="BJ191">
            <v>4.5</v>
          </cell>
          <cell r="BK191">
            <v>208</v>
          </cell>
          <cell r="BM191">
            <v>7.75</v>
          </cell>
          <cell r="BN191">
            <v>232.7741935483871</v>
          </cell>
          <cell r="BO191">
            <v>15</v>
          </cell>
          <cell r="BP191">
            <v>0</v>
          </cell>
          <cell r="BQ191">
            <v>0</v>
          </cell>
          <cell r="BR191">
            <v>7.25</v>
          </cell>
          <cell r="BS191">
            <v>15</v>
          </cell>
          <cell r="BT191">
            <v>15</v>
          </cell>
        </row>
        <row r="192">
          <cell r="A192" t="str">
            <v>0772688D</v>
          </cell>
          <cell r="B192" t="str">
            <v>LPO EMILIE DU CHATELET</v>
          </cell>
          <cell r="C192" t="str">
            <v>SERRIS</v>
          </cell>
          <cell r="D192" t="str">
            <v>LPO</v>
          </cell>
          <cell r="E192" t="str">
            <v>HEP</v>
          </cell>
          <cell r="F192">
            <v>0</v>
          </cell>
          <cell r="G192" t="str">
            <v>LYC</v>
          </cell>
          <cell r="H192">
            <v>121</v>
          </cell>
          <cell r="I192">
            <v>121.3</v>
          </cell>
          <cell r="J192">
            <v>15.6</v>
          </cell>
          <cell r="K192">
            <v>14.8</v>
          </cell>
          <cell r="N192">
            <v>1341</v>
          </cell>
          <cell r="O192">
            <v>1308</v>
          </cell>
          <cell r="P192">
            <v>1300</v>
          </cell>
          <cell r="Q192">
            <v>1333</v>
          </cell>
          <cell r="R192">
            <v>1370</v>
          </cell>
          <cell r="S192">
            <v>0</v>
          </cell>
          <cell r="U192">
            <v>1142</v>
          </cell>
          <cell r="V192">
            <v>156</v>
          </cell>
          <cell r="W192">
            <v>72</v>
          </cell>
          <cell r="Y192">
            <v>30</v>
          </cell>
          <cell r="Z192">
            <v>3</v>
          </cell>
          <cell r="AA192">
            <v>37</v>
          </cell>
          <cell r="AB192">
            <v>0</v>
          </cell>
          <cell r="AC192">
            <v>7.423</v>
          </cell>
          <cell r="AD192">
            <v>1.3728</v>
          </cell>
          <cell r="AE192">
            <v>0.33119999999999999</v>
          </cell>
          <cell r="AF192">
            <v>9.1300000000000008</v>
          </cell>
          <cell r="AG192" t="str">
            <v/>
          </cell>
          <cell r="AH192">
            <v>1</v>
          </cell>
          <cell r="AI192">
            <v>1</v>
          </cell>
          <cell r="AK192">
            <v>2</v>
          </cell>
          <cell r="AL192">
            <v>11.13</v>
          </cell>
          <cell r="AV192">
            <v>6.5</v>
          </cell>
          <cell r="AW192">
            <v>4.5</v>
          </cell>
          <cell r="AX192">
            <v>0</v>
          </cell>
          <cell r="AY192">
            <v>2</v>
          </cell>
          <cell r="AZ192">
            <v>6.5</v>
          </cell>
          <cell r="BA192">
            <v>4.5</v>
          </cell>
          <cell r="BB192">
            <v>0</v>
          </cell>
          <cell r="BC192">
            <v>0</v>
          </cell>
          <cell r="BD192">
            <v>2</v>
          </cell>
          <cell r="BE192">
            <v>6.5</v>
          </cell>
          <cell r="BF192">
            <v>4.5</v>
          </cell>
          <cell r="BG192">
            <v>0</v>
          </cell>
          <cell r="BH192">
            <v>0</v>
          </cell>
          <cell r="BI192">
            <v>2</v>
          </cell>
          <cell r="BJ192">
            <v>4.6300000000000008</v>
          </cell>
          <cell r="BK192">
            <v>296.22222222222223</v>
          </cell>
          <cell r="BM192">
            <v>4.5</v>
          </cell>
          <cell r="BN192">
            <v>304.44444444444446</v>
          </cell>
          <cell r="BO192">
            <v>6.5</v>
          </cell>
          <cell r="BP192">
            <v>0</v>
          </cell>
          <cell r="BQ192">
            <v>0</v>
          </cell>
          <cell r="BR192">
            <v>2</v>
          </cell>
          <cell r="BS192">
            <v>6.5</v>
          </cell>
          <cell r="BT192">
            <v>6.5</v>
          </cell>
        </row>
        <row r="193">
          <cell r="A193" t="str">
            <v>0770931U</v>
          </cell>
          <cell r="B193" t="str">
            <v>LPO PIERRE DE COUBERTIN</v>
          </cell>
          <cell r="C193" t="str">
            <v>MEAUX</v>
          </cell>
          <cell r="D193" t="str">
            <v>LPO</v>
          </cell>
          <cell r="E193" t="str">
            <v>HEP</v>
          </cell>
          <cell r="F193">
            <v>1</v>
          </cell>
          <cell r="G193" t="str">
            <v>LYC</v>
          </cell>
          <cell r="H193">
            <v>109.3</v>
          </cell>
          <cell r="I193">
            <v>108.5</v>
          </cell>
          <cell r="J193">
            <v>24.1</v>
          </cell>
          <cell r="K193">
            <v>26.1</v>
          </cell>
          <cell r="N193">
            <v>2038</v>
          </cell>
          <cell r="O193">
            <v>1946</v>
          </cell>
          <cell r="P193">
            <v>1941</v>
          </cell>
          <cell r="Q193">
            <v>1934</v>
          </cell>
          <cell r="R193">
            <v>2134</v>
          </cell>
          <cell r="S193">
            <v>0</v>
          </cell>
          <cell r="U193">
            <v>1312</v>
          </cell>
          <cell r="V193">
            <v>603</v>
          </cell>
          <cell r="W193">
            <v>219</v>
          </cell>
          <cell r="Y193">
            <v>34</v>
          </cell>
          <cell r="Z193">
            <v>40</v>
          </cell>
          <cell r="AA193">
            <v>200</v>
          </cell>
          <cell r="AB193">
            <v>0</v>
          </cell>
          <cell r="AC193">
            <v>8.5280000000000005</v>
          </cell>
          <cell r="AD193">
            <v>5.3064</v>
          </cell>
          <cell r="AE193">
            <v>1.0074000000000001</v>
          </cell>
          <cell r="AF193">
            <v>14.84</v>
          </cell>
          <cell r="AG193" t="str">
            <v/>
          </cell>
          <cell r="AH193">
            <v>2</v>
          </cell>
          <cell r="AI193">
            <v>1</v>
          </cell>
          <cell r="AK193">
            <v>3</v>
          </cell>
          <cell r="AL193">
            <v>17.84</v>
          </cell>
          <cell r="AV193">
            <v>14.5</v>
          </cell>
          <cell r="AW193">
            <v>8.25</v>
          </cell>
          <cell r="AX193">
            <v>0</v>
          </cell>
          <cell r="AY193">
            <v>6.25</v>
          </cell>
          <cell r="AZ193">
            <v>14.5</v>
          </cell>
          <cell r="BA193">
            <v>8.25</v>
          </cell>
          <cell r="BB193">
            <v>0</v>
          </cell>
          <cell r="BC193">
            <v>0</v>
          </cell>
          <cell r="BD193">
            <v>6.25</v>
          </cell>
          <cell r="BE193">
            <v>14.5</v>
          </cell>
          <cell r="BF193">
            <v>8.25</v>
          </cell>
          <cell r="BG193">
            <v>0</v>
          </cell>
          <cell r="BH193">
            <v>0</v>
          </cell>
          <cell r="BI193">
            <v>6.25</v>
          </cell>
          <cell r="BJ193">
            <v>6.59</v>
          </cell>
          <cell r="BK193">
            <v>234.42424242424244</v>
          </cell>
          <cell r="BM193">
            <v>8.25</v>
          </cell>
          <cell r="BN193">
            <v>258.66666666666669</v>
          </cell>
          <cell r="BO193">
            <v>14.5</v>
          </cell>
          <cell r="BP193">
            <v>0</v>
          </cell>
          <cell r="BQ193">
            <v>0</v>
          </cell>
          <cell r="BR193">
            <v>6.25</v>
          </cell>
          <cell r="BS193">
            <v>14.5</v>
          </cell>
          <cell r="BT193">
            <v>14.5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7"/>
  <sheetViews>
    <sheetView tabSelected="1" zoomScale="83" zoomScaleNormal="83" workbookViewId="0">
      <selection activeCell="J3" sqref="J3"/>
    </sheetView>
  </sheetViews>
  <sheetFormatPr baseColWidth="10" defaultRowHeight="35.1" customHeight="1" x14ac:dyDescent="0.2"/>
  <cols>
    <col min="1" max="1" width="0.140625" style="17" customWidth="1"/>
    <col min="2" max="2" width="9.85546875" style="1" customWidth="1"/>
    <col min="3" max="3" width="26.5703125" style="13" customWidth="1"/>
    <col min="4" max="4" width="21.5703125" style="13" customWidth="1"/>
    <col min="5" max="9" width="14.7109375" style="1" customWidth="1"/>
    <col min="10" max="10" width="14.7109375" style="14" customWidth="1"/>
    <col min="11" max="11" width="15.5703125" style="22" customWidth="1"/>
    <col min="12" max="12" width="16.7109375" style="14" customWidth="1"/>
    <col min="13" max="16384" width="11.42578125" style="1"/>
  </cols>
  <sheetData>
    <row r="1" spans="1:12" ht="38.25" customHeight="1" x14ac:dyDescent="0.2">
      <c r="H1" s="28" t="s">
        <v>158</v>
      </c>
      <c r="J1"/>
      <c r="K1" s="28"/>
    </row>
    <row r="2" spans="1:12" ht="35.1" customHeight="1" x14ac:dyDescent="0.2">
      <c r="H2" s="44" t="s">
        <v>160</v>
      </c>
      <c r="L2" s="1"/>
    </row>
    <row r="3" spans="1:12" ht="24.75" customHeight="1" x14ac:dyDescent="0.2">
      <c r="C3"/>
      <c r="D3"/>
      <c r="F3" s="52"/>
      <c r="J3" s="15"/>
      <c r="K3" s="23"/>
      <c r="L3" s="15"/>
    </row>
    <row r="4" spans="1:12" ht="12.75" customHeight="1" x14ac:dyDescent="0.2"/>
    <row r="5" spans="1:12" ht="25.5" customHeight="1" x14ac:dyDescent="0.2">
      <c r="E5" s="53"/>
      <c r="F5" s="53"/>
      <c r="G5" s="53"/>
      <c r="H5" s="53"/>
      <c r="I5" s="53"/>
      <c r="J5" s="53"/>
      <c r="K5" s="53"/>
      <c r="L5" s="53"/>
    </row>
    <row r="6" spans="1:12" ht="25.5" customHeight="1" x14ac:dyDescent="0.2">
      <c r="C6" s="58" t="s">
        <v>3</v>
      </c>
      <c r="D6" s="54"/>
      <c r="E6" s="54"/>
      <c r="F6" s="54"/>
      <c r="G6" s="54"/>
      <c r="H6" s="54"/>
      <c r="I6" s="54"/>
      <c r="J6" s="54"/>
      <c r="K6" s="1"/>
      <c r="L6" s="1"/>
    </row>
    <row r="7" spans="1:12" ht="25.5" customHeight="1" x14ac:dyDescent="0.2">
      <c r="C7" s="53" t="s">
        <v>159</v>
      </c>
      <c r="D7" s="54"/>
      <c r="E7" s="54"/>
      <c r="F7" s="54"/>
      <c r="G7" s="54"/>
      <c r="H7" s="54"/>
      <c r="I7" s="54"/>
      <c r="J7" s="1"/>
      <c r="K7" s="1"/>
      <c r="L7" s="1"/>
    </row>
    <row r="8" spans="1:12" ht="12.75" customHeight="1" x14ac:dyDescent="0.2">
      <c r="E8" s="21"/>
      <c r="F8" s="21"/>
      <c r="G8" s="21"/>
      <c r="H8" s="21"/>
      <c r="I8" s="21"/>
      <c r="J8" s="21"/>
      <c r="K8" s="21"/>
      <c r="L8" s="21"/>
    </row>
    <row r="9" spans="1:12" ht="13.5" customHeight="1" x14ac:dyDescent="0.2"/>
    <row r="10" spans="1:12" ht="46.5" customHeight="1" x14ac:dyDescent="0.2">
      <c r="C10" s="31"/>
      <c r="D10" s="38"/>
      <c r="E10" s="55" t="s">
        <v>155</v>
      </c>
      <c r="F10" s="56"/>
      <c r="G10" s="56"/>
      <c r="H10" s="56"/>
      <c r="I10" s="57"/>
      <c r="J10" s="57"/>
      <c r="K10" s="1"/>
      <c r="L10" s="1"/>
    </row>
    <row r="11" spans="1:12" ht="69.75" customHeight="1" x14ac:dyDescent="0.2">
      <c r="A11" s="18" t="s">
        <v>0</v>
      </c>
      <c r="B11" s="30" t="s">
        <v>2</v>
      </c>
      <c r="C11" s="32" t="s">
        <v>110</v>
      </c>
      <c r="D11" s="39" t="s">
        <v>153</v>
      </c>
      <c r="E11" s="51" t="s">
        <v>161</v>
      </c>
      <c r="F11" s="46" t="s">
        <v>162</v>
      </c>
      <c r="G11" s="33" t="s">
        <v>163</v>
      </c>
      <c r="H11" s="33" t="s">
        <v>154</v>
      </c>
      <c r="I11" s="47" t="s">
        <v>156</v>
      </c>
      <c r="J11" s="48" t="s">
        <v>157</v>
      </c>
      <c r="K11" s="1"/>
      <c r="L11" s="1"/>
    </row>
    <row r="12" spans="1:12" s="4" customFormat="1" ht="24.95" customHeight="1" x14ac:dyDescent="0.2">
      <c r="A12" s="2">
        <v>1</v>
      </c>
      <c r="B12" s="41" t="s">
        <v>4</v>
      </c>
      <c r="C12" s="41" t="s">
        <v>57</v>
      </c>
      <c r="D12" s="41" t="s">
        <v>111</v>
      </c>
      <c r="E12" s="3">
        <v>4.7</v>
      </c>
      <c r="F12" s="3">
        <f>VLOOKUP(B12,'[1]grille répart. DOS 1'!$A$141:$BT$193,72,0)</f>
        <v>4.7</v>
      </c>
      <c r="G12" s="3">
        <f>F12-E12</f>
        <v>0</v>
      </c>
      <c r="H12" s="3">
        <v>2</v>
      </c>
      <c r="I12" s="49">
        <v>0</v>
      </c>
      <c r="J12" s="50">
        <f>F12+I12</f>
        <v>4.7</v>
      </c>
    </row>
    <row r="13" spans="1:12" s="4" customFormat="1" ht="24.95" customHeight="1" x14ac:dyDescent="0.2">
      <c r="A13" s="2">
        <v>2</v>
      </c>
      <c r="B13" s="36" t="s">
        <v>5</v>
      </c>
      <c r="C13" s="36" t="s">
        <v>58</v>
      </c>
      <c r="D13" s="36" t="s">
        <v>112</v>
      </c>
      <c r="E13" s="3">
        <v>6.5</v>
      </c>
      <c r="F13" s="3">
        <f>VLOOKUP(B13,'[1]grille répart. DOS 1'!$A$141:$BT$193,72,0)</f>
        <v>6.5</v>
      </c>
      <c r="G13" s="3">
        <f t="shared" ref="G13:G64" si="0">F13-E13</f>
        <v>0</v>
      </c>
      <c r="H13" s="3">
        <v>0</v>
      </c>
      <c r="I13" s="49">
        <v>0</v>
      </c>
      <c r="J13" s="50">
        <f t="shared" ref="J13:J64" si="1">F13+I13</f>
        <v>6.5</v>
      </c>
    </row>
    <row r="14" spans="1:12" ht="24.95" customHeight="1" x14ac:dyDescent="0.2">
      <c r="A14" s="2">
        <v>3</v>
      </c>
      <c r="B14" s="36" t="s">
        <v>6</v>
      </c>
      <c r="C14" s="36" t="s">
        <v>59</v>
      </c>
      <c r="D14" s="36" t="s">
        <v>113</v>
      </c>
      <c r="E14" s="3">
        <v>12.8</v>
      </c>
      <c r="F14" s="3">
        <f>VLOOKUP(B14,'[1]grille répart. DOS 1'!$A$141:$BT$193,72,0)</f>
        <v>12.8</v>
      </c>
      <c r="G14" s="3">
        <f t="shared" si="0"/>
        <v>0</v>
      </c>
      <c r="H14" s="3">
        <v>1.51</v>
      </c>
      <c r="I14" s="49">
        <v>0</v>
      </c>
      <c r="J14" s="50">
        <f t="shared" si="1"/>
        <v>12.8</v>
      </c>
      <c r="K14" s="1"/>
      <c r="L14" s="1"/>
    </row>
    <row r="15" spans="1:12" ht="24.95" customHeight="1" x14ac:dyDescent="0.2">
      <c r="A15" s="2">
        <v>4</v>
      </c>
      <c r="B15" s="36" t="s">
        <v>7</v>
      </c>
      <c r="C15" s="36" t="s">
        <v>60</v>
      </c>
      <c r="D15" s="36" t="s">
        <v>114</v>
      </c>
      <c r="E15" s="3">
        <v>3.5</v>
      </c>
      <c r="F15" s="3">
        <f>VLOOKUP(B15,'[1]grille répart. DOS 1'!$A$141:$BT$193,72,0)</f>
        <v>3.5</v>
      </c>
      <c r="G15" s="3">
        <f t="shared" si="0"/>
        <v>0</v>
      </c>
      <c r="H15" s="3">
        <v>0</v>
      </c>
      <c r="I15" s="49">
        <v>0</v>
      </c>
      <c r="J15" s="50">
        <f t="shared" si="1"/>
        <v>3.5</v>
      </c>
      <c r="K15" s="1"/>
      <c r="L15" s="1"/>
    </row>
    <row r="16" spans="1:12" ht="24.95" customHeight="1" x14ac:dyDescent="0.2">
      <c r="A16" s="2">
        <v>5</v>
      </c>
      <c r="B16" s="36" t="s">
        <v>8</v>
      </c>
      <c r="C16" s="36" t="s">
        <v>61</v>
      </c>
      <c r="D16" s="36" t="s">
        <v>115</v>
      </c>
      <c r="E16" s="3">
        <v>8.2899999999999991</v>
      </c>
      <c r="F16" s="3">
        <f>VLOOKUP(B16,'[1]grille répart. DOS 1'!$A$141:$BT$193,72,0)</f>
        <v>8.2899999999999991</v>
      </c>
      <c r="G16" s="3">
        <f t="shared" si="0"/>
        <v>0</v>
      </c>
      <c r="H16" s="3">
        <v>1.5</v>
      </c>
      <c r="I16" s="49">
        <v>0</v>
      </c>
      <c r="J16" s="50">
        <f t="shared" si="1"/>
        <v>8.2899999999999991</v>
      </c>
      <c r="K16" s="1"/>
      <c r="L16" s="1"/>
    </row>
    <row r="17" spans="1:12" ht="24.95" customHeight="1" x14ac:dyDescent="0.2">
      <c r="A17" s="2">
        <v>6</v>
      </c>
      <c r="B17" s="36" t="s">
        <v>9</v>
      </c>
      <c r="C17" s="36" t="s">
        <v>62</v>
      </c>
      <c r="D17" s="36" t="s">
        <v>115</v>
      </c>
      <c r="E17" s="3">
        <v>6.5</v>
      </c>
      <c r="F17" s="3">
        <f>VLOOKUP(B17,'[1]grille répart. DOS 1'!$A$141:$BT$193,72,0)</f>
        <v>6.5</v>
      </c>
      <c r="G17" s="3">
        <f t="shared" si="0"/>
        <v>0</v>
      </c>
      <c r="H17" s="3">
        <v>0</v>
      </c>
      <c r="I17" s="49">
        <v>0</v>
      </c>
      <c r="J17" s="50">
        <f t="shared" si="1"/>
        <v>6.5</v>
      </c>
      <c r="K17" s="1"/>
      <c r="L17" s="1"/>
    </row>
    <row r="18" spans="1:12" ht="24.95" customHeight="1" x14ac:dyDescent="0.2">
      <c r="A18" s="2">
        <v>7</v>
      </c>
      <c r="B18" s="36" t="s">
        <v>10</v>
      </c>
      <c r="C18" s="36" t="s">
        <v>63</v>
      </c>
      <c r="D18" s="36" t="s">
        <v>116</v>
      </c>
      <c r="E18" s="3">
        <v>3.5</v>
      </c>
      <c r="F18" s="3">
        <f>VLOOKUP(B18,'[1]grille répart. DOS 1'!$A$141:$BT$193,72,0)</f>
        <v>3.5</v>
      </c>
      <c r="G18" s="3">
        <f t="shared" si="0"/>
        <v>0</v>
      </c>
      <c r="H18" s="3">
        <v>0</v>
      </c>
      <c r="I18" s="49">
        <v>0</v>
      </c>
      <c r="J18" s="50">
        <f t="shared" si="1"/>
        <v>3.5</v>
      </c>
      <c r="K18" s="1"/>
      <c r="L18" s="1"/>
    </row>
    <row r="19" spans="1:12" ht="24.95" customHeight="1" x14ac:dyDescent="0.2">
      <c r="A19" s="2">
        <v>8</v>
      </c>
      <c r="B19" s="36" t="s">
        <v>11</v>
      </c>
      <c r="C19" s="36" t="s">
        <v>64</v>
      </c>
      <c r="D19" s="36" t="s">
        <v>117</v>
      </c>
      <c r="E19" s="3">
        <v>6</v>
      </c>
      <c r="F19" s="3">
        <f>VLOOKUP(B19,'[1]grille répart. DOS 1'!$A$141:$BT$193,72,0)</f>
        <v>6</v>
      </c>
      <c r="G19" s="3">
        <f t="shared" si="0"/>
        <v>0</v>
      </c>
      <c r="H19" s="3">
        <v>0</v>
      </c>
      <c r="I19" s="49">
        <v>0.75</v>
      </c>
      <c r="J19" s="50">
        <f t="shared" si="1"/>
        <v>6.75</v>
      </c>
      <c r="K19" s="1"/>
      <c r="L19" s="1"/>
    </row>
    <row r="20" spans="1:12" ht="24.95" customHeight="1" x14ac:dyDescent="0.2">
      <c r="A20" s="2">
        <v>9</v>
      </c>
      <c r="B20" s="36" t="s">
        <v>12</v>
      </c>
      <c r="C20" s="36" t="s">
        <v>65</v>
      </c>
      <c r="D20" s="36" t="s">
        <v>118</v>
      </c>
      <c r="E20" s="3">
        <v>4.5</v>
      </c>
      <c r="F20" s="3">
        <f>VLOOKUP(B20,'[1]grille répart. DOS 1'!$A$141:$BT$193,72,0)</f>
        <v>4.5</v>
      </c>
      <c r="G20" s="3">
        <f t="shared" si="0"/>
        <v>0</v>
      </c>
      <c r="H20" s="3">
        <v>0</v>
      </c>
      <c r="I20" s="49">
        <v>0.5</v>
      </c>
      <c r="J20" s="50">
        <f t="shared" si="1"/>
        <v>5</v>
      </c>
      <c r="K20" s="1"/>
      <c r="L20" s="1"/>
    </row>
    <row r="21" spans="1:12" ht="24.95" customHeight="1" x14ac:dyDescent="0.2">
      <c r="A21" s="2">
        <v>10</v>
      </c>
      <c r="B21" s="36" t="s">
        <v>13</v>
      </c>
      <c r="C21" s="36" t="s">
        <v>66</v>
      </c>
      <c r="D21" s="36" t="s">
        <v>119</v>
      </c>
      <c r="E21" s="3">
        <v>4</v>
      </c>
      <c r="F21" s="3">
        <f>VLOOKUP(B21,'[1]grille répart. DOS 1'!$A$141:$BT$193,72,0)</f>
        <v>4</v>
      </c>
      <c r="G21" s="3">
        <f t="shared" si="0"/>
        <v>0</v>
      </c>
      <c r="H21" s="3">
        <v>0</v>
      </c>
      <c r="I21" s="49">
        <v>0</v>
      </c>
      <c r="J21" s="50">
        <f t="shared" si="1"/>
        <v>4</v>
      </c>
      <c r="K21" s="1"/>
      <c r="L21" s="1"/>
    </row>
    <row r="22" spans="1:12" ht="24.95" customHeight="1" x14ac:dyDescent="0.2">
      <c r="A22" s="2">
        <v>11</v>
      </c>
      <c r="B22" s="36" t="s">
        <v>14</v>
      </c>
      <c r="C22" s="36" t="s">
        <v>67</v>
      </c>
      <c r="D22" s="36" t="s">
        <v>120</v>
      </c>
      <c r="E22" s="3">
        <v>8</v>
      </c>
      <c r="F22" s="3">
        <f>VLOOKUP(B22,'[1]grille répart. DOS 1'!$A$141:$BT$193,72,0)</f>
        <v>8</v>
      </c>
      <c r="G22" s="3">
        <f t="shared" si="0"/>
        <v>0</v>
      </c>
      <c r="H22" s="3">
        <v>0.6</v>
      </c>
      <c r="I22" s="49">
        <v>0</v>
      </c>
      <c r="J22" s="50">
        <f t="shared" si="1"/>
        <v>8</v>
      </c>
      <c r="K22" s="1"/>
      <c r="L22" s="1"/>
    </row>
    <row r="23" spans="1:12" ht="24.95" customHeight="1" x14ac:dyDescent="0.2">
      <c r="A23" s="2">
        <v>12</v>
      </c>
      <c r="B23" s="36" t="s">
        <v>15</v>
      </c>
      <c r="C23" s="36" t="s">
        <v>68</v>
      </c>
      <c r="D23" s="36" t="s">
        <v>120</v>
      </c>
      <c r="E23" s="3">
        <v>9</v>
      </c>
      <c r="F23" s="3">
        <f>VLOOKUP(B23,'[1]grille répart. DOS 1'!$A$141:$BT$193,72,0)</f>
        <v>9</v>
      </c>
      <c r="G23" s="3">
        <f t="shared" si="0"/>
        <v>0</v>
      </c>
      <c r="H23" s="3">
        <v>0</v>
      </c>
      <c r="I23" s="49">
        <v>0</v>
      </c>
      <c r="J23" s="50">
        <f t="shared" si="1"/>
        <v>9</v>
      </c>
      <c r="K23" s="1"/>
      <c r="L23" s="1"/>
    </row>
    <row r="24" spans="1:12" ht="24.95" customHeight="1" x14ac:dyDescent="0.2">
      <c r="A24" s="2">
        <v>13</v>
      </c>
      <c r="B24" s="36" t="s">
        <v>16</v>
      </c>
      <c r="C24" s="36" t="s">
        <v>69</v>
      </c>
      <c r="D24" s="36" t="s">
        <v>121</v>
      </c>
      <c r="E24" s="3">
        <v>6</v>
      </c>
      <c r="F24" s="3">
        <f>VLOOKUP(B24,'[1]grille répart. DOS 1'!$A$141:$BT$193,72,0)</f>
        <v>6</v>
      </c>
      <c r="G24" s="3">
        <f t="shared" si="0"/>
        <v>0</v>
      </c>
      <c r="H24" s="3">
        <v>0</v>
      </c>
      <c r="I24" s="49">
        <v>0</v>
      </c>
      <c r="J24" s="50">
        <f t="shared" si="1"/>
        <v>6</v>
      </c>
      <c r="K24" s="1"/>
      <c r="L24" s="1"/>
    </row>
    <row r="25" spans="1:12" ht="24.95" customHeight="1" x14ac:dyDescent="0.2">
      <c r="A25" s="2">
        <v>14</v>
      </c>
      <c r="B25" s="36" t="s">
        <v>17</v>
      </c>
      <c r="C25" s="36" t="s">
        <v>70</v>
      </c>
      <c r="D25" s="36" t="s">
        <v>122</v>
      </c>
      <c r="E25" s="3">
        <v>8</v>
      </c>
      <c r="F25" s="3">
        <f>VLOOKUP(B25,'[1]grille répart. DOS 1'!$A$141:$BT$193,72,0)</f>
        <v>8</v>
      </c>
      <c r="G25" s="3">
        <f t="shared" si="0"/>
        <v>0</v>
      </c>
      <c r="H25" s="3">
        <v>0</v>
      </c>
      <c r="I25" s="49">
        <v>0</v>
      </c>
      <c r="J25" s="50">
        <f t="shared" si="1"/>
        <v>8</v>
      </c>
      <c r="K25" s="1"/>
      <c r="L25" s="1"/>
    </row>
    <row r="26" spans="1:12" ht="24.95" customHeight="1" x14ac:dyDescent="0.2">
      <c r="A26" s="2">
        <v>15</v>
      </c>
      <c r="B26" s="36" t="s">
        <v>18</v>
      </c>
      <c r="C26" s="36" t="s">
        <v>71</v>
      </c>
      <c r="D26" s="36" t="s">
        <v>123</v>
      </c>
      <c r="E26" s="3">
        <v>6.5</v>
      </c>
      <c r="F26" s="3">
        <f>VLOOKUP(B26,'[1]grille répart. DOS 1'!$A$141:$BT$193,72,0)</f>
        <v>6.5</v>
      </c>
      <c r="G26" s="3">
        <f t="shared" si="0"/>
        <v>0</v>
      </c>
      <c r="H26" s="3">
        <v>0</v>
      </c>
      <c r="I26" s="49">
        <v>0</v>
      </c>
      <c r="J26" s="50">
        <f t="shared" si="1"/>
        <v>6.5</v>
      </c>
      <c r="K26" s="1"/>
      <c r="L26" s="1"/>
    </row>
    <row r="27" spans="1:12" ht="24.95" customHeight="1" x14ac:dyDescent="0.2">
      <c r="A27" s="2">
        <v>16</v>
      </c>
      <c r="B27" s="36" t="s">
        <v>19</v>
      </c>
      <c r="C27" s="36" t="s">
        <v>72</v>
      </c>
      <c r="D27" s="36" t="s">
        <v>124</v>
      </c>
      <c r="E27" s="3">
        <v>7</v>
      </c>
      <c r="F27" s="3">
        <f>VLOOKUP(B27,'[1]grille répart. DOS 1'!$A$141:$BT$193,72,0)</f>
        <v>7</v>
      </c>
      <c r="G27" s="3">
        <f t="shared" si="0"/>
        <v>0</v>
      </c>
      <c r="H27" s="3">
        <v>0</v>
      </c>
      <c r="I27" s="49">
        <v>0</v>
      </c>
      <c r="J27" s="50">
        <f t="shared" si="1"/>
        <v>7</v>
      </c>
      <c r="K27" s="1"/>
      <c r="L27" s="1"/>
    </row>
    <row r="28" spans="1:12" ht="24.95" customHeight="1" x14ac:dyDescent="0.2">
      <c r="A28" s="2"/>
      <c r="B28" s="36" t="s">
        <v>20</v>
      </c>
      <c r="C28" s="36" t="s">
        <v>73</v>
      </c>
      <c r="D28" s="36" t="s">
        <v>125</v>
      </c>
      <c r="E28" s="3">
        <v>4.5</v>
      </c>
      <c r="F28" s="3">
        <f>VLOOKUP(B28,'[1]grille répart. DOS 1'!$A$141:$BT$193,72,0)</f>
        <v>4.5</v>
      </c>
      <c r="G28" s="3">
        <f t="shared" si="0"/>
        <v>0</v>
      </c>
      <c r="H28" s="3">
        <v>0</v>
      </c>
      <c r="I28" s="49">
        <v>0</v>
      </c>
      <c r="J28" s="50">
        <f t="shared" si="1"/>
        <v>4.5</v>
      </c>
      <c r="K28" s="1"/>
      <c r="L28" s="1"/>
    </row>
    <row r="29" spans="1:12" ht="24.95" customHeight="1" x14ac:dyDescent="0.2">
      <c r="A29" s="2">
        <v>17</v>
      </c>
      <c r="B29" s="36" t="s">
        <v>21</v>
      </c>
      <c r="C29" s="36" t="s">
        <v>74</v>
      </c>
      <c r="D29" s="41" t="s">
        <v>126</v>
      </c>
      <c r="E29" s="3">
        <v>18</v>
      </c>
      <c r="F29" s="3">
        <f>VLOOKUP(B29,'[1]grille répart. DOS 1'!$A$141:$BT$193,72,0)</f>
        <v>18</v>
      </c>
      <c r="G29" s="3">
        <f t="shared" si="0"/>
        <v>0</v>
      </c>
      <c r="H29" s="3">
        <v>14.4</v>
      </c>
      <c r="I29" s="49">
        <v>0</v>
      </c>
      <c r="J29" s="50">
        <f t="shared" si="1"/>
        <v>18</v>
      </c>
      <c r="K29" s="1"/>
      <c r="L29" s="1"/>
    </row>
    <row r="30" spans="1:12" ht="24.95" customHeight="1" x14ac:dyDescent="0.2">
      <c r="A30" s="2">
        <v>18</v>
      </c>
      <c r="B30" s="36" t="s">
        <v>22</v>
      </c>
      <c r="C30" s="36" t="s">
        <v>75</v>
      </c>
      <c r="D30" s="36" t="s">
        <v>113</v>
      </c>
      <c r="E30" s="3">
        <v>9.1999999999999993</v>
      </c>
      <c r="F30" s="3">
        <f>VLOOKUP(B30,'[1]grille répart. DOS 1'!$A$141:$BT$193,72,0)</f>
        <v>9.1999999999999993</v>
      </c>
      <c r="G30" s="3">
        <f t="shared" si="0"/>
        <v>0</v>
      </c>
      <c r="H30" s="3">
        <v>0</v>
      </c>
      <c r="I30" s="49">
        <v>0.5</v>
      </c>
      <c r="J30" s="50">
        <f t="shared" si="1"/>
        <v>9.6999999999999993</v>
      </c>
      <c r="K30" s="1"/>
      <c r="L30" s="1"/>
    </row>
    <row r="31" spans="1:12" ht="24.95" customHeight="1" x14ac:dyDescent="0.2">
      <c r="A31" s="2">
        <v>19</v>
      </c>
      <c r="B31" s="36" t="s">
        <v>23</v>
      </c>
      <c r="C31" s="36" t="s">
        <v>76</v>
      </c>
      <c r="D31" s="36" t="s">
        <v>127</v>
      </c>
      <c r="E31" s="3">
        <v>4.72</v>
      </c>
      <c r="F31" s="3">
        <f>VLOOKUP(B31,'[1]grille répart. DOS 1'!$A$141:$BT$193,72,0)</f>
        <v>4.72</v>
      </c>
      <c r="G31" s="3">
        <f t="shared" si="0"/>
        <v>0</v>
      </c>
      <c r="H31" s="3">
        <v>0</v>
      </c>
      <c r="I31" s="49">
        <v>0</v>
      </c>
      <c r="J31" s="50">
        <f t="shared" si="1"/>
        <v>4.72</v>
      </c>
      <c r="K31" s="1"/>
      <c r="L31" s="1"/>
    </row>
    <row r="32" spans="1:12" ht="24.95" customHeight="1" x14ac:dyDescent="0.2">
      <c r="A32" s="2">
        <v>20</v>
      </c>
      <c r="B32" s="36" t="s">
        <v>24</v>
      </c>
      <c r="C32" s="36" t="s">
        <v>77</v>
      </c>
      <c r="D32" s="36" t="s">
        <v>114</v>
      </c>
      <c r="E32" s="3">
        <v>4.5</v>
      </c>
      <c r="F32" s="3">
        <f>VLOOKUP(B32,'[1]grille répart. DOS 1'!$A$141:$BT$193,72,0)</f>
        <v>4.5</v>
      </c>
      <c r="G32" s="3">
        <f t="shared" si="0"/>
        <v>0</v>
      </c>
      <c r="H32" s="3">
        <v>0</v>
      </c>
      <c r="I32" s="49">
        <v>0</v>
      </c>
      <c r="J32" s="50">
        <f t="shared" si="1"/>
        <v>4.5</v>
      </c>
      <c r="K32" s="1"/>
      <c r="L32" s="1"/>
    </row>
    <row r="33" spans="1:12" ht="24.95" customHeight="1" x14ac:dyDescent="0.2">
      <c r="A33" s="2">
        <v>21</v>
      </c>
      <c r="B33" s="36" t="s">
        <v>25</v>
      </c>
      <c r="C33" s="36" t="s">
        <v>78</v>
      </c>
      <c r="D33" s="36" t="s">
        <v>120</v>
      </c>
      <c r="E33" s="3">
        <v>6.8</v>
      </c>
      <c r="F33" s="3">
        <f>VLOOKUP(B33,'[1]grille répart. DOS 1'!$A$141:$BT$193,72,0)</f>
        <v>6.8</v>
      </c>
      <c r="G33" s="3">
        <f t="shared" si="0"/>
        <v>0</v>
      </c>
      <c r="H33" s="3">
        <v>0</v>
      </c>
      <c r="I33" s="49">
        <v>0.75</v>
      </c>
      <c r="J33" s="50">
        <f t="shared" si="1"/>
        <v>7.55</v>
      </c>
      <c r="K33" s="1"/>
      <c r="L33" s="1"/>
    </row>
    <row r="34" spans="1:12" ht="24.95" customHeight="1" x14ac:dyDescent="0.2">
      <c r="A34" s="2">
        <v>22</v>
      </c>
      <c r="B34" s="36" t="s">
        <v>26</v>
      </c>
      <c r="C34" s="36" t="s">
        <v>79</v>
      </c>
      <c r="D34" s="36" t="s">
        <v>128</v>
      </c>
      <c r="E34" s="3">
        <v>7.45</v>
      </c>
      <c r="F34" s="3">
        <f>VLOOKUP(B34,'[1]grille répart. DOS 1'!$A$141:$BT$193,72,0)</f>
        <v>7.45</v>
      </c>
      <c r="G34" s="3">
        <f t="shared" si="0"/>
        <v>0</v>
      </c>
      <c r="H34" s="3">
        <v>1.95</v>
      </c>
      <c r="I34" s="49">
        <v>0.25</v>
      </c>
      <c r="J34" s="50">
        <f t="shared" si="1"/>
        <v>7.7</v>
      </c>
      <c r="K34" s="1"/>
      <c r="L34" s="1"/>
    </row>
    <row r="35" spans="1:12" ht="24.95" customHeight="1" x14ac:dyDescent="0.2">
      <c r="A35" s="2">
        <v>23</v>
      </c>
      <c r="B35" s="36" t="s">
        <v>27</v>
      </c>
      <c r="C35" s="36" t="s">
        <v>80</v>
      </c>
      <c r="D35" s="36" t="s">
        <v>129</v>
      </c>
      <c r="E35" s="3">
        <v>4.5</v>
      </c>
      <c r="F35" s="3">
        <f>VLOOKUP(B35,'[1]grille répart. DOS 1'!$A$141:$BT$193,72,0)</f>
        <v>4.5</v>
      </c>
      <c r="G35" s="3">
        <f t="shared" si="0"/>
        <v>0</v>
      </c>
      <c r="H35" s="3">
        <v>0.9</v>
      </c>
      <c r="I35" s="49">
        <v>0</v>
      </c>
      <c r="J35" s="50">
        <f t="shared" si="1"/>
        <v>4.5</v>
      </c>
      <c r="K35" s="1"/>
      <c r="L35" s="1"/>
    </row>
    <row r="36" spans="1:12" ht="24.95" customHeight="1" x14ac:dyDescent="0.2">
      <c r="A36" s="2">
        <v>24</v>
      </c>
      <c r="B36" s="36" t="s">
        <v>28</v>
      </c>
      <c r="C36" s="36" t="s">
        <v>81</v>
      </c>
      <c r="D36" s="36" t="s">
        <v>130</v>
      </c>
      <c r="E36" s="3">
        <v>15</v>
      </c>
      <c r="F36" s="3">
        <f>VLOOKUP(B36,'[1]grille répart. DOS 1'!$A$141:$BT$193,72,0)</f>
        <v>15</v>
      </c>
      <c r="G36" s="3">
        <f t="shared" si="0"/>
        <v>0</v>
      </c>
      <c r="H36" s="3">
        <v>7.25</v>
      </c>
      <c r="I36" s="49">
        <v>0</v>
      </c>
      <c r="J36" s="50">
        <f t="shared" si="1"/>
        <v>15</v>
      </c>
      <c r="K36" s="1"/>
      <c r="L36" s="1"/>
    </row>
    <row r="37" spans="1:12" ht="24.95" customHeight="1" x14ac:dyDescent="0.2">
      <c r="A37" s="2">
        <v>25</v>
      </c>
      <c r="B37" s="36" t="s">
        <v>29</v>
      </c>
      <c r="C37" s="36" t="s">
        <v>82</v>
      </c>
      <c r="D37" s="36" t="s">
        <v>131</v>
      </c>
      <c r="E37" s="3">
        <v>7</v>
      </c>
      <c r="F37" s="3">
        <f>VLOOKUP(B37,'[1]grille répart. DOS 1'!$A$141:$BT$193,72,0)</f>
        <v>7</v>
      </c>
      <c r="G37" s="3">
        <f t="shared" si="0"/>
        <v>0</v>
      </c>
      <c r="H37" s="3">
        <v>0</v>
      </c>
      <c r="I37" s="49">
        <v>0</v>
      </c>
      <c r="J37" s="50">
        <f t="shared" si="1"/>
        <v>7</v>
      </c>
      <c r="K37" s="1"/>
      <c r="L37" s="1"/>
    </row>
    <row r="38" spans="1:12" ht="24.95" customHeight="1" x14ac:dyDescent="0.2">
      <c r="A38" s="2">
        <v>26</v>
      </c>
      <c r="B38" s="36" t="s">
        <v>30</v>
      </c>
      <c r="C38" s="36" t="s">
        <v>83</v>
      </c>
      <c r="D38" s="36" t="s">
        <v>132</v>
      </c>
      <c r="E38" s="3">
        <v>5.5</v>
      </c>
      <c r="F38" s="3">
        <f>VLOOKUP(B38,'[1]grille répart. DOS 1'!$A$141:$BT$193,72,0)</f>
        <v>5.5</v>
      </c>
      <c r="G38" s="3">
        <f t="shared" si="0"/>
        <v>0</v>
      </c>
      <c r="H38" s="3">
        <v>0</v>
      </c>
      <c r="I38" s="49">
        <v>0</v>
      </c>
      <c r="J38" s="50">
        <f t="shared" si="1"/>
        <v>5.5</v>
      </c>
      <c r="K38" s="1"/>
      <c r="L38" s="1"/>
    </row>
    <row r="39" spans="1:12" ht="24.95" customHeight="1" x14ac:dyDescent="0.2">
      <c r="A39" s="2">
        <v>27</v>
      </c>
      <c r="B39" s="36" t="s">
        <v>31</v>
      </c>
      <c r="C39" s="36" t="s">
        <v>84</v>
      </c>
      <c r="D39" s="36" t="s">
        <v>133</v>
      </c>
      <c r="E39" s="3">
        <v>16.3</v>
      </c>
      <c r="F39" s="3">
        <f>VLOOKUP(B39,'[1]grille répart. DOS 1'!$A$141:$BT$193,72,0)</f>
        <v>16.3</v>
      </c>
      <c r="G39" s="3">
        <f t="shared" si="0"/>
        <v>0</v>
      </c>
      <c r="H39" s="3">
        <v>5.5</v>
      </c>
      <c r="I39" s="49">
        <v>0</v>
      </c>
      <c r="J39" s="50">
        <f t="shared" si="1"/>
        <v>16.3</v>
      </c>
      <c r="K39" s="1"/>
      <c r="L39" s="1"/>
    </row>
    <row r="40" spans="1:12" ht="24.95" customHeight="1" x14ac:dyDescent="0.2">
      <c r="A40" s="2">
        <v>28</v>
      </c>
      <c r="B40" s="36" t="s">
        <v>32</v>
      </c>
      <c r="C40" s="36" t="s">
        <v>85</v>
      </c>
      <c r="D40" s="36" t="s">
        <v>134</v>
      </c>
      <c r="E40" s="3">
        <v>4</v>
      </c>
      <c r="F40" s="3">
        <f>VLOOKUP(B40,'[1]grille répart. DOS 1'!$A$141:$BT$193,72,0)</f>
        <v>4</v>
      </c>
      <c r="G40" s="3">
        <f t="shared" si="0"/>
        <v>0</v>
      </c>
      <c r="H40" s="3">
        <v>0</v>
      </c>
      <c r="I40" s="49">
        <v>0</v>
      </c>
      <c r="J40" s="50">
        <f t="shared" si="1"/>
        <v>4</v>
      </c>
      <c r="K40" s="1"/>
      <c r="L40" s="1"/>
    </row>
    <row r="41" spans="1:12" ht="24.95" customHeight="1" x14ac:dyDescent="0.2">
      <c r="A41" s="2"/>
      <c r="B41" s="36" t="s">
        <v>33</v>
      </c>
      <c r="C41" s="36" t="s">
        <v>86</v>
      </c>
      <c r="D41" s="36" t="s">
        <v>113</v>
      </c>
      <c r="E41" s="3">
        <v>6.5</v>
      </c>
      <c r="F41" s="3">
        <f>VLOOKUP(B41,'[1]grille répart. DOS 1'!$A$141:$BT$193,72,0)</f>
        <v>6.5</v>
      </c>
      <c r="G41" s="3">
        <f t="shared" si="0"/>
        <v>0</v>
      </c>
      <c r="H41" s="3">
        <v>0</v>
      </c>
      <c r="I41" s="49">
        <v>0</v>
      </c>
      <c r="J41" s="50">
        <f t="shared" si="1"/>
        <v>6.5</v>
      </c>
      <c r="K41" s="1"/>
      <c r="L41" s="1"/>
    </row>
    <row r="42" spans="1:12" ht="24.95" customHeight="1" x14ac:dyDescent="0.2">
      <c r="A42" s="2">
        <v>29</v>
      </c>
      <c r="B42" s="36" t="s">
        <v>34</v>
      </c>
      <c r="C42" s="36" t="s">
        <v>87</v>
      </c>
      <c r="D42" s="36" t="s">
        <v>135</v>
      </c>
      <c r="E42" s="3">
        <v>13.12</v>
      </c>
      <c r="F42" s="3">
        <f>VLOOKUP(B42,'[1]grille répart. DOS 1'!$A$141:$BT$193,72,0)</f>
        <v>13.12</v>
      </c>
      <c r="G42" s="3">
        <f t="shared" si="0"/>
        <v>0</v>
      </c>
      <c r="H42" s="3">
        <v>8.1199999999999992</v>
      </c>
      <c r="I42" s="49">
        <v>0</v>
      </c>
      <c r="J42" s="50">
        <f t="shared" si="1"/>
        <v>13.12</v>
      </c>
      <c r="K42" s="1"/>
      <c r="L42" s="1"/>
    </row>
    <row r="43" spans="1:12" ht="24.95" customHeight="1" x14ac:dyDescent="0.2">
      <c r="A43" s="2">
        <v>30</v>
      </c>
      <c r="B43" s="36" t="s">
        <v>35</v>
      </c>
      <c r="C43" s="36" t="s">
        <v>88</v>
      </c>
      <c r="D43" s="36" t="s">
        <v>136</v>
      </c>
      <c r="E43" s="3">
        <v>20.3</v>
      </c>
      <c r="F43" s="3">
        <f>VLOOKUP(B43,'[1]grille répart. DOS 1'!$A$141:$BT$193,72,0)</f>
        <v>20.3</v>
      </c>
      <c r="G43" s="3">
        <f t="shared" si="0"/>
        <v>0</v>
      </c>
      <c r="H43" s="3">
        <v>6.55</v>
      </c>
      <c r="I43" s="49">
        <v>0.25</v>
      </c>
      <c r="J43" s="50">
        <f t="shared" si="1"/>
        <v>20.55</v>
      </c>
      <c r="K43" s="1"/>
      <c r="L43" s="1"/>
    </row>
    <row r="44" spans="1:12" ht="24.95" customHeight="1" x14ac:dyDescent="0.2">
      <c r="A44" s="2">
        <v>31</v>
      </c>
      <c r="B44" s="36" t="s">
        <v>36</v>
      </c>
      <c r="C44" s="36" t="s">
        <v>89</v>
      </c>
      <c r="D44" s="36" t="s">
        <v>137</v>
      </c>
      <c r="E44" s="3">
        <v>12</v>
      </c>
      <c r="F44" s="3">
        <f>VLOOKUP(B44,'[1]grille répart. DOS 1'!$A$141:$BT$193,72,0)</f>
        <v>12</v>
      </c>
      <c r="G44" s="3">
        <f t="shared" si="0"/>
        <v>0</v>
      </c>
      <c r="H44" s="3">
        <v>0</v>
      </c>
      <c r="I44" s="49">
        <v>1.25</v>
      </c>
      <c r="J44" s="50">
        <f t="shared" si="1"/>
        <v>13.25</v>
      </c>
      <c r="K44" s="1"/>
      <c r="L44" s="1"/>
    </row>
    <row r="45" spans="1:12" ht="24.95" customHeight="1" x14ac:dyDescent="0.2">
      <c r="A45" s="2">
        <v>32</v>
      </c>
      <c r="B45" s="36" t="s">
        <v>37</v>
      </c>
      <c r="C45" s="36" t="s">
        <v>90</v>
      </c>
      <c r="D45" s="36" t="s">
        <v>138</v>
      </c>
      <c r="E45" s="3">
        <v>4.5</v>
      </c>
      <c r="F45" s="3">
        <f>VLOOKUP(B45,'[1]grille répart. DOS 1'!$A$141:$BT$193,72,0)</f>
        <v>4.5</v>
      </c>
      <c r="G45" s="3">
        <f t="shared" si="0"/>
        <v>0</v>
      </c>
      <c r="H45" s="3">
        <v>1</v>
      </c>
      <c r="I45" s="49">
        <v>0</v>
      </c>
      <c r="J45" s="50">
        <f t="shared" si="1"/>
        <v>4.5</v>
      </c>
      <c r="K45" s="1"/>
      <c r="L45" s="1"/>
    </row>
    <row r="46" spans="1:12" ht="24.95" customHeight="1" x14ac:dyDescent="0.2">
      <c r="A46" s="2">
        <v>33</v>
      </c>
      <c r="B46" s="36" t="s">
        <v>38</v>
      </c>
      <c r="C46" s="36" t="s">
        <v>91</v>
      </c>
      <c r="D46" s="36" t="s">
        <v>139</v>
      </c>
      <c r="E46" s="3">
        <v>8</v>
      </c>
      <c r="F46" s="3">
        <f>VLOOKUP(B46,'[1]grille répart. DOS 1'!$A$141:$BT$193,72,0)</f>
        <v>8</v>
      </c>
      <c r="G46" s="3">
        <f t="shared" si="0"/>
        <v>0</v>
      </c>
      <c r="H46" s="3">
        <v>2.0499999999999998</v>
      </c>
      <c r="I46" s="49">
        <v>0</v>
      </c>
      <c r="J46" s="50">
        <f t="shared" si="1"/>
        <v>8</v>
      </c>
      <c r="K46" s="1"/>
      <c r="L46" s="1"/>
    </row>
    <row r="47" spans="1:12" ht="24.95" customHeight="1" x14ac:dyDescent="0.2">
      <c r="A47" s="2">
        <v>34</v>
      </c>
      <c r="B47" s="36" t="s">
        <v>39</v>
      </c>
      <c r="C47" s="36" t="s">
        <v>92</v>
      </c>
      <c r="D47" s="36" t="s">
        <v>140</v>
      </c>
      <c r="E47" s="3">
        <v>6</v>
      </c>
      <c r="F47" s="3">
        <f>VLOOKUP(B47,'[1]grille répart. DOS 1'!$A$141:$BT$193,72,0)</f>
        <v>6</v>
      </c>
      <c r="G47" s="3">
        <f t="shared" si="0"/>
        <v>0</v>
      </c>
      <c r="H47" s="3">
        <v>0</v>
      </c>
      <c r="I47" s="49">
        <v>0.75</v>
      </c>
      <c r="J47" s="50">
        <f t="shared" si="1"/>
        <v>6.75</v>
      </c>
      <c r="K47" s="1"/>
      <c r="L47" s="1"/>
    </row>
    <row r="48" spans="1:12" ht="24.95" customHeight="1" x14ac:dyDescent="0.2">
      <c r="A48" s="2">
        <v>35</v>
      </c>
      <c r="B48" s="36" t="s">
        <v>40</v>
      </c>
      <c r="C48" s="36" t="s">
        <v>93</v>
      </c>
      <c r="D48" s="36" t="s">
        <v>120</v>
      </c>
      <c r="E48" s="3">
        <v>14.5</v>
      </c>
      <c r="F48" s="3">
        <f>VLOOKUP(B48,'[1]grille répart. DOS 1'!$A$141:$BT$193,72,0)</f>
        <v>14.5</v>
      </c>
      <c r="G48" s="3">
        <f t="shared" si="0"/>
        <v>0</v>
      </c>
      <c r="H48" s="3">
        <v>6.25</v>
      </c>
      <c r="I48" s="49">
        <v>0</v>
      </c>
      <c r="J48" s="50">
        <f t="shared" si="1"/>
        <v>14.5</v>
      </c>
      <c r="K48" s="1"/>
      <c r="L48" s="1"/>
    </row>
    <row r="49" spans="1:12" ht="24.95" customHeight="1" x14ac:dyDescent="0.2">
      <c r="A49" s="2">
        <v>36</v>
      </c>
      <c r="B49" s="36" t="s">
        <v>41</v>
      </c>
      <c r="C49" s="36" t="s">
        <v>94</v>
      </c>
      <c r="D49" s="36" t="s">
        <v>121</v>
      </c>
      <c r="E49" s="3">
        <v>10.4</v>
      </c>
      <c r="F49" s="3">
        <f>VLOOKUP(B49,'[1]grille répart. DOS 1'!$A$141:$BT$193,72,0)</f>
        <v>10.4</v>
      </c>
      <c r="G49" s="3">
        <f t="shared" si="0"/>
        <v>0</v>
      </c>
      <c r="H49" s="3">
        <v>3.05</v>
      </c>
      <c r="I49" s="49">
        <v>0</v>
      </c>
      <c r="J49" s="50">
        <f t="shared" si="1"/>
        <v>10.4</v>
      </c>
      <c r="K49" s="1"/>
      <c r="L49" s="1"/>
    </row>
    <row r="50" spans="1:12" ht="24.95" customHeight="1" x14ac:dyDescent="0.2">
      <c r="A50" s="2">
        <v>37</v>
      </c>
      <c r="B50" s="37" t="s">
        <v>42</v>
      </c>
      <c r="C50" s="37" t="s">
        <v>95</v>
      </c>
      <c r="D50" s="37" t="s">
        <v>141</v>
      </c>
      <c r="E50" s="3">
        <v>7</v>
      </c>
      <c r="F50" s="3">
        <f>VLOOKUP(B50,'[1]grille répart. DOS 1'!$A$141:$BT$193,72,0)</f>
        <v>7</v>
      </c>
      <c r="G50" s="3">
        <f t="shared" si="0"/>
        <v>0</v>
      </c>
      <c r="H50" s="3">
        <v>0</v>
      </c>
      <c r="I50" s="49">
        <v>0</v>
      </c>
      <c r="J50" s="50">
        <f t="shared" si="1"/>
        <v>7</v>
      </c>
      <c r="K50" s="1"/>
      <c r="L50" s="1"/>
    </row>
    <row r="51" spans="1:12" ht="24.95" customHeight="1" x14ac:dyDescent="0.2">
      <c r="A51" s="2">
        <v>38</v>
      </c>
      <c r="B51" s="36" t="s">
        <v>43</v>
      </c>
      <c r="C51" s="36" t="s">
        <v>96</v>
      </c>
      <c r="D51" s="36" t="s">
        <v>142</v>
      </c>
      <c r="E51" s="3">
        <v>17.7</v>
      </c>
      <c r="F51" s="3">
        <f>VLOOKUP(B51,'[1]grille répart. DOS 1'!$A$141:$BT$193,72,0)</f>
        <v>17.7</v>
      </c>
      <c r="G51" s="3">
        <f t="shared" si="0"/>
        <v>0</v>
      </c>
      <c r="H51" s="3">
        <v>5.71</v>
      </c>
      <c r="I51" s="49">
        <v>0</v>
      </c>
      <c r="J51" s="50">
        <f t="shared" si="1"/>
        <v>17.7</v>
      </c>
      <c r="K51" s="1"/>
      <c r="L51" s="1"/>
    </row>
    <row r="52" spans="1:12" ht="24.95" customHeight="1" x14ac:dyDescent="0.2">
      <c r="A52" s="2">
        <v>39</v>
      </c>
      <c r="B52" s="36" t="s">
        <v>44</v>
      </c>
      <c r="C52" s="36" t="s">
        <v>97</v>
      </c>
      <c r="D52" s="36" t="s">
        <v>142</v>
      </c>
      <c r="E52" s="3">
        <v>7.2</v>
      </c>
      <c r="F52" s="3">
        <f>VLOOKUP(B52,'[1]grille répart. DOS 1'!$A$141:$BT$193,72,0)</f>
        <v>6.95</v>
      </c>
      <c r="G52" s="3">
        <f t="shared" si="0"/>
        <v>-0.25</v>
      </c>
      <c r="H52" s="3">
        <v>0</v>
      </c>
      <c r="I52" s="49">
        <v>0</v>
      </c>
      <c r="J52" s="50">
        <f t="shared" si="1"/>
        <v>6.95</v>
      </c>
      <c r="K52" s="1"/>
      <c r="L52" s="1"/>
    </row>
    <row r="53" spans="1:12" ht="24.95" customHeight="1" x14ac:dyDescent="0.2">
      <c r="A53" s="2">
        <v>40</v>
      </c>
      <c r="B53" s="36" t="s">
        <v>45</v>
      </c>
      <c r="C53" s="36" t="s">
        <v>98</v>
      </c>
      <c r="D53" s="36" t="s">
        <v>143</v>
      </c>
      <c r="E53" s="3">
        <v>4.5</v>
      </c>
      <c r="F53" s="3">
        <f>VLOOKUP(B53,'[1]grille répart. DOS 1'!$A$141:$BT$193,72,0)</f>
        <v>4.5</v>
      </c>
      <c r="G53" s="3">
        <f t="shared" si="0"/>
        <v>0</v>
      </c>
      <c r="H53" s="3">
        <v>0</v>
      </c>
      <c r="I53" s="49">
        <v>0.5</v>
      </c>
      <c r="J53" s="50">
        <f t="shared" si="1"/>
        <v>5</v>
      </c>
      <c r="K53" s="1"/>
      <c r="L53" s="1"/>
    </row>
    <row r="54" spans="1:12" ht="24.95" customHeight="1" x14ac:dyDescent="0.2">
      <c r="A54" s="2">
        <v>41</v>
      </c>
      <c r="B54" s="36" t="s">
        <v>46</v>
      </c>
      <c r="C54" s="36" t="s">
        <v>99</v>
      </c>
      <c r="D54" s="36" t="s">
        <v>144</v>
      </c>
      <c r="E54" s="3">
        <v>7.46</v>
      </c>
      <c r="F54" s="3">
        <f>VLOOKUP(B54,'[1]grille répart. DOS 1'!$A$141:$BT$193,72,0)</f>
        <v>7.46</v>
      </c>
      <c r="G54" s="3">
        <f t="shared" si="0"/>
        <v>0</v>
      </c>
      <c r="H54" s="3">
        <v>0</v>
      </c>
      <c r="I54" s="49">
        <v>0</v>
      </c>
      <c r="J54" s="50">
        <f t="shared" si="1"/>
        <v>7.46</v>
      </c>
      <c r="K54" s="1"/>
      <c r="L54" s="1"/>
    </row>
    <row r="55" spans="1:12" ht="24.95" customHeight="1" x14ac:dyDescent="0.2">
      <c r="A55" s="2">
        <v>42</v>
      </c>
      <c r="B55" s="36" t="s">
        <v>47</v>
      </c>
      <c r="C55" s="36" t="s">
        <v>100</v>
      </c>
      <c r="D55" s="36" t="s">
        <v>145</v>
      </c>
      <c r="E55" s="3">
        <v>9.9</v>
      </c>
      <c r="F55" s="3">
        <f>VLOOKUP(B55,'[1]grille répart. DOS 1'!$A$141:$BT$193,72,0)</f>
        <v>9.9</v>
      </c>
      <c r="G55" s="3">
        <f t="shared" si="0"/>
        <v>0</v>
      </c>
      <c r="H55" s="3">
        <v>0</v>
      </c>
      <c r="I55" s="49">
        <v>0</v>
      </c>
      <c r="J55" s="50">
        <f t="shared" si="1"/>
        <v>9.9</v>
      </c>
      <c r="K55" s="1"/>
      <c r="L55" s="1"/>
    </row>
    <row r="56" spans="1:12" ht="24.95" customHeight="1" x14ac:dyDescent="0.2">
      <c r="A56" s="2">
        <v>43</v>
      </c>
      <c r="B56" s="36" t="s">
        <v>48</v>
      </c>
      <c r="C56" s="36" t="s">
        <v>101</v>
      </c>
      <c r="D56" s="36" t="s">
        <v>146</v>
      </c>
      <c r="E56" s="3">
        <v>5.4</v>
      </c>
      <c r="F56" s="3">
        <f>VLOOKUP(B56,'[1]grille répart. DOS 1'!$A$141:$BT$193,72,0)</f>
        <v>5.4</v>
      </c>
      <c r="G56" s="3">
        <f t="shared" si="0"/>
        <v>0</v>
      </c>
      <c r="H56" s="3">
        <v>0</v>
      </c>
      <c r="I56" s="49">
        <v>0</v>
      </c>
      <c r="J56" s="50">
        <f t="shared" si="1"/>
        <v>5.4</v>
      </c>
      <c r="K56" s="1"/>
      <c r="L56" s="1"/>
    </row>
    <row r="57" spans="1:12" ht="24.95" customHeight="1" x14ac:dyDescent="0.2">
      <c r="A57" s="2">
        <v>44</v>
      </c>
      <c r="B57" s="36" t="s">
        <v>49</v>
      </c>
      <c r="C57" s="36" t="s">
        <v>102</v>
      </c>
      <c r="D57" s="36" t="s">
        <v>147</v>
      </c>
      <c r="E57" s="3">
        <v>6</v>
      </c>
      <c r="F57" s="3">
        <f>VLOOKUP(B57,'[1]grille répart. DOS 1'!$A$141:$BT$193,72,0)</f>
        <v>6</v>
      </c>
      <c r="G57" s="3">
        <f t="shared" si="0"/>
        <v>0</v>
      </c>
      <c r="H57" s="3">
        <v>0</v>
      </c>
      <c r="I57" s="49">
        <v>0</v>
      </c>
      <c r="J57" s="50">
        <f t="shared" si="1"/>
        <v>6</v>
      </c>
      <c r="K57" s="1"/>
      <c r="L57" s="1"/>
    </row>
    <row r="58" spans="1:12" ht="24.95" customHeight="1" x14ac:dyDescent="0.2">
      <c r="A58" s="2">
        <v>45</v>
      </c>
      <c r="B58" s="36" t="s">
        <v>50</v>
      </c>
      <c r="C58" s="36" t="s">
        <v>103</v>
      </c>
      <c r="D58" s="36" t="s">
        <v>147</v>
      </c>
      <c r="E58" s="3">
        <v>17</v>
      </c>
      <c r="F58" s="3">
        <f>VLOOKUP(B58,'[1]grille répart. DOS 1'!$A$141:$BT$193,72,0)</f>
        <v>17</v>
      </c>
      <c r="G58" s="3">
        <f t="shared" si="0"/>
        <v>0</v>
      </c>
      <c r="H58" s="3">
        <v>5</v>
      </c>
      <c r="I58" s="49">
        <v>0</v>
      </c>
      <c r="J58" s="50">
        <f t="shared" si="1"/>
        <v>17</v>
      </c>
      <c r="K58" s="1"/>
      <c r="L58" s="1"/>
    </row>
    <row r="59" spans="1:12" ht="24.95" customHeight="1" x14ac:dyDescent="0.2">
      <c r="A59" s="2">
        <v>46</v>
      </c>
      <c r="B59" s="36" t="s">
        <v>51</v>
      </c>
      <c r="C59" s="36" t="s">
        <v>104</v>
      </c>
      <c r="D59" s="36" t="s">
        <v>148</v>
      </c>
      <c r="E59" s="3">
        <v>5</v>
      </c>
      <c r="F59" s="3">
        <f>VLOOKUP(B59,'[1]grille répart. DOS 1'!$A$141:$BT$193,72,0)</f>
        <v>5</v>
      </c>
      <c r="G59" s="3">
        <f t="shared" si="0"/>
        <v>0</v>
      </c>
      <c r="H59" s="3">
        <v>0</v>
      </c>
      <c r="I59" s="49">
        <v>0</v>
      </c>
      <c r="J59" s="50">
        <f t="shared" si="1"/>
        <v>5</v>
      </c>
      <c r="K59" s="1"/>
      <c r="L59" s="1"/>
    </row>
    <row r="60" spans="1:12" ht="24.95" customHeight="1" x14ac:dyDescent="0.2">
      <c r="A60" s="2">
        <v>47</v>
      </c>
      <c r="B60" s="36" t="s">
        <v>52</v>
      </c>
      <c r="C60" s="36" t="s">
        <v>105</v>
      </c>
      <c r="D60" s="36" t="s">
        <v>125</v>
      </c>
      <c r="E60" s="3">
        <v>9.6999999999999993</v>
      </c>
      <c r="F60" s="3">
        <f>VLOOKUP(B60,'[1]grille répart. DOS 1'!$A$141:$BT$193,72,0)</f>
        <v>9.6999999999999993</v>
      </c>
      <c r="G60" s="3">
        <f t="shared" si="0"/>
        <v>0</v>
      </c>
      <c r="H60" s="3">
        <v>1.1399999999999999</v>
      </c>
      <c r="I60" s="49">
        <v>0</v>
      </c>
      <c r="J60" s="50">
        <f t="shared" si="1"/>
        <v>9.6999999999999993</v>
      </c>
      <c r="K60" s="1"/>
      <c r="L60" s="1"/>
    </row>
    <row r="61" spans="1:12" ht="24.95" customHeight="1" x14ac:dyDescent="0.2">
      <c r="A61" s="2">
        <v>48</v>
      </c>
      <c r="B61" s="36" t="s">
        <v>53</v>
      </c>
      <c r="C61" s="36" t="s">
        <v>106</v>
      </c>
      <c r="D61" s="36" t="s">
        <v>149</v>
      </c>
      <c r="E61" s="3">
        <v>6.5</v>
      </c>
      <c r="F61" s="3">
        <f>VLOOKUP(B61,'[1]grille répart. DOS 1'!$A$141:$BT$193,72,0)</f>
        <v>6.5</v>
      </c>
      <c r="G61" s="3">
        <f t="shared" si="0"/>
        <v>0</v>
      </c>
      <c r="H61" s="3">
        <v>2</v>
      </c>
      <c r="I61" s="49">
        <v>0</v>
      </c>
      <c r="J61" s="50">
        <f t="shared" si="1"/>
        <v>6.5</v>
      </c>
      <c r="K61" s="1"/>
      <c r="L61" s="1"/>
    </row>
    <row r="62" spans="1:12" ht="24.95" customHeight="1" x14ac:dyDescent="0.2">
      <c r="A62" s="2">
        <v>49</v>
      </c>
      <c r="B62" s="36" t="s">
        <v>54</v>
      </c>
      <c r="C62" s="36" t="s">
        <v>107</v>
      </c>
      <c r="D62" s="36" t="s">
        <v>150</v>
      </c>
      <c r="E62" s="3">
        <v>5</v>
      </c>
      <c r="F62" s="3">
        <f>VLOOKUP(B62,'[1]grille répart. DOS 1'!$A$141:$BT$193,72,0)</f>
        <v>5</v>
      </c>
      <c r="G62" s="3">
        <f t="shared" si="0"/>
        <v>0</v>
      </c>
      <c r="H62" s="3">
        <v>0</v>
      </c>
      <c r="I62" s="49">
        <v>0</v>
      </c>
      <c r="J62" s="50">
        <f t="shared" si="1"/>
        <v>5</v>
      </c>
      <c r="K62" s="1"/>
      <c r="L62" s="1"/>
    </row>
    <row r="63" spans="1:12" ht="24.95" customHeight="1" x14ac:dyDescent="0.2">
      <c r="A63" s="2">
        <v>50</v>
      </c>
      <c r="B63" s="36" t="s">
        <v>55</v>
      </c>
      <c r="C63" s="36" t="s">
        <v>108</v>
      </c>
      <c r="D63" s="36" t="s">
        <v>151</v>
      </c>
      <c r="E63" s="3">
        <v>11.5</v>
      </c>
      <c r="F63" s="3">
        <f>VLOOKUP(B63,'[1]grille répart. DOS 1'!$A$141:$BT$193,72,0)</f>
        <v>11.5</v>
      </c>
      <c r="G63" s="3">
        <f t="shared" si="0"/>
        <v>0</v>
      </c>
      <c r="H63" s="3">
        <v>3.5</v>
      </c>
      <c r="I63" s="49">
        <v>0</v>
      </c>
      <c r="J63" s="50">
        <f t="shared" si="1"/>
        <v>11.5</v>
      </c>
      <c r="K63" s="1"/>
      <c r="L63" s="1"/>
    </row>
    <row r="64" spans="1:12" ht="24.95" customHeight="1" x14ac:dyDescent="0.2">
      <c r="A64" s="2">
        <v>51</v>
      </c>
      <c r="B64" s="36" t="s">
        <v>56</v>
      </c>
      <c r="C64" s="36" t="s">
        <v>109</v>
      </c>
      <c r="D64" s="36" t="s">
        <v>152</v>
      </c>
      <c r="E64" s="3">
        <v>6.5</v>
      </c>
      <c r="F64" s="3">
        <f>VLOOKUP(B64,'[1]grille répart. DOS 1'!$A$141:$BT$193,72,0)</f>
        <v>6.5</v>
      </c>
      <c r="G64" s="3">
        <f t="shared" si="0"/>
        <v>0</v>
      </c>
      <c r="H64" s="3">
        <v>0</v>
      </c>
      <c r="I64" s="49">
        <v>0</v>
      </c>
      <c r="J64" s="50">
        <f t="shared" si="1"/>
        <v>6.5</v>
      </c>
      <c r="K64" s="1"/>
      <c r="L64" s="1"/>
    </row>
    <row r="65" spans="1:12" ht="24.95" customHeight="1" x14ac:dyDescent="0.2">
      <c r="A65" s="2">
        <v>52</v>
      </c>
      <c r="C65" s="12" t="s">
        <v>1</v>
      </c>
      <c r="D65" s="40"/>
      <c r="E65" s="34">
        <f>SUM(E12:E64)</f>
        <v>433.93999999999988</v>
      </c>
      <c r="F65" s="34">
        <f>SUM(F12:F64)</f>
        <v>433.68999999999988</v>
      </c>
      <c r="G65" s="34">
        <f>SUM(G12:G64)</f>
        <v>-0.25</v>
      </c>
      <c r="H65" s="45">
        <f>SUM(H12:H64)</f>
        <v>79.97999999999999</v>
      </c>
      <c r="I65" s="45">
        <f t="shared" ref="I65:J65" si="2">SUM(I12:I64)</f>
        <v>5.5</v>
      </c>
      <c r="J65" s="45">
        <f t="shared" si="2"/>
        <v>439.18999999999988</v>
      </c>
      <c r="K65" s="1"/>
      <c r="L65" s="1"/>
    </row>
    <row r="66" spans="1:12" ht="15" customHeight="1" x14ac:dyDescent="0.2">
      <c r="A66" s="42">
        <v>53</v>
      </c>
      <c r="B66" s="43"/>
      <c r="E66" s="16"/>
      <c r="F66" s="16"/>
      <c r="G66" s="16"/>
      <c r="H66" s="16"/>
      <c r="I66" s="16"/>
      <c r="K66" s="1"/>
      <c r="L66" s="1"/>
    </row>
    <row r="67" spans="1:12" ht="24.95" customHeight="1" x14ac:dyDescent="0.2">
      <c r="A67" s="42">
        <v>54</v>
      </c>
      <c r="B67" s="43"/>
      <c r="E67" s="27"/>
      <c r="F67" s="27"/>
      <c r="G67" s="27"/>
      <c r="H67" s="29" t="s">
        <v>164</v>
      </c>
      <c r="J67" s="35"/>
      <c r="K67" s="1"/>
      <c r="L67" s="1"/>
    </row>
    <row r="68" spans="1:12" ht="24.95" customHeight="1" x14ac:dyDescent="0.2">
      <c r="A68" s="42">
        <v>55</v>
      </c>
      <c r="B68" s="43"/>
      <c r="K68" s="1"/>
      <c r="L68" s="1"/>
    </row>
    <row r="69" spans="1:12" ht="24.95" customHeight="1" x14ac:dyDescent="0.2">
      <c r="A69" s="42">
        <v>56</v>
      </c>
      <c r="B69" s="43"/>
      <c r="J69" s="20"/>
      <c r="K69" s="1"/>
      <c r="L69" s="1"/>
    </row>
    <row r="70" spans="1:12" ht="24.95" customHeight="1" x14ac:dyDescent="0.2">
      <c r="A70" s="42">
        <v>57</v>
      </c>
      <c r="B70" s="43"/>
      <c r="J70" s="20"/>
      <c r="K70" s="1"/>
      <c r="L70" s="1"/>
    </row>
    <row r="71" spans="1:12" ht="24.95" customHeight="1" x14ac:dyDescent="0.2">
      <c r="A71" s="42">
        <v>58</v>
      </c>
      <c r="B71" s="43"/>
      <c r="E71" s="7"/>
      <c r="F71" s="7"/>
      <c r="G71" s="7"/>
      <c r="H71" s="7"/>
      <c r="I71" s="7"/>
      <c r="J71" s="6"/>
      <c r="K71" s="1"/>
      <c r="L71" s="1"/>
    </row>
    <row r="72" spans="1:12" ht="24.95" customHeight="1" x14ac:dyDescent="0.2">
      <c r="A72" s="42">
        <v>59</v>
      </c>
      <c r="B72" s="5"/>
      <c r="E72" s="7"/>
      <c r="F72" s="7"/>
      <c r="G72" s="7"/>
      <c r="H72" s="7"/>
      <c r="I72" s="7"/>
      <c r="J72" s="6"/>
      <c r="K72" s="1"/>
      <c r="L72" s="1"/>
    </row>
    <row r="73" spans="1:12" ht="24.95" customHeight="1" x14ac:dyDescent="0.2">
      <c r="A73" s="42">
        <v>60</v>
      </c>
      <c r="B73" s="43"/>
      <c r="E73" s="10"/>
      <c r="F73" s="10"/>
      <c r="G73" s="10"/>
      <c r="H73" s="10"/>
      <c r="I73" s="10"/>
      <c r="J73" s="26"/>
      <c r="K73" s="1"/>
      <c r="L73" s="1"/>
    </row>
    <row r="74" spans="1:12" ht="24.95" customHeight="1" x14ac:dyDescent="0.2">
      <c r="A74" s="42">
        <v>61</v>
      </c>
      <c r="B74" s="43"/>
      <c r="E74" s="10"/>
      <c r="F74" s="10"/>
      <c r="G74" s="10"/>
      <c r="H74" s="10"/>
      <c r="I74" s="10"/>
      <c r="J74" s="20"/>
      <c r="K74" s="1"/>
      <c r="L74" s="1"/>
    </row>
    <row r="75" spans="1:12" ht="24.95" customHeight="1" x14ac:dyDescent="0.2">
      <c r="A75" s="42">
        <v>62</v>
      </c>
      <c r="B75" s="5"/>
      <c r="E75" s="10"/>
      <c r="F75" s="10"/>
      <c r="G75" s="10"/>
      <c r="H75" s="10"/>
      <c r="I75" s="10"/>
      <c r="J75" s="20"/>
      <c r="K75" s="1"/>
      <c r="L75" s="1"/>
    </row>
    <row r="76" spans="1:12" ht="24.95" customHeight="1" x14ac:dyDescent="0.2">
      <c r="A76" s="42">
        <v>63</v>
      </c>
      <c r="B76" s="5"/>
      <c r="E76" s="9"/>
      <c r="F76" s="9"/>
      <c r="G76" s="9"/>
      <c r="H76" s="9"/>
      <c r="I76" s="9"/>
      <c r="J76" s="20"/>
      <c r="K76" s="1"/>
      <c r="L76" s="1"/>
    </row>
    <row r="77" spans="1:12" ht="24.95" customHeight="1" x14ac:dyDescent="0.2">
      <c r="A77" s="42">
        <v>64</v>
      </c>
      <c r="B77" s="43"/>
      <c r="E77" s="8"/>
      <c r="F77" s="8"/>
      <c r="G77" s="8"/>
      <c r="H77" s="8"/>
      <c r="I77" s="8"/>
      <c r="J77" s="26"/>
      <c r="K77" s="1"/>
      <c r="L77" s="1"/>
    </row>
    <row r="78" spans="1:12" ht="24.95" customHeight="1" x14ac:dyDescent="0.2">
      <c r="A78" s="42">
        <v>65</v>
      </c>
      <c r="B78" s="43"/>
      <c r="E78" s="11"/>
      <c r="F78" s="11"/>
      <c r="G78" s="11"/>
      <c r="H78" s="11"/>
      <c r="I78" s="11"/>
      <c r="J78" s="20"/>
      <c r="K78" s="1"/>
      <c r="L78" s="1"/>
    </row>
    <row r="79" spans="1:12" ht="24.95" customHeight="1" x14ac:dyDescent="0.2">
      <c r="A79" s="42">
        <v>66</v>
      </c>
      <c r="B79" s="43"/>
      <c r="K79" s="1"/>
      <c r="L79" s="1"/>
    </row>
    <row r="80" spans="1:12" ht="24.95" customHeight="1" x14ac:dyDescent="0.2">
      <c r="A80" s="42">
        <v>67</v>
      </c>
      <c r="B80" s="43"/>
      <c r="K80" s="1"/>
      <c r="L80" s="1"/>
    </row>
    <row r="81" spans="1:12" ht="24.95" customHeight="1" x14ac:dyDescent="0.2">
      <c r="A81" s="42">
        <v>68</v>
      </c>
      <c r="B81" s="5"/>
      <c r="K81" s="1"/>
      <c r="L81" s="1"/>
    </row>
    <row r="82" spans="1:12" ht="24.95" customHeight="1" x14ac:dyDescent="0.2">
      <c r="A82" s="42">
        <v>69</v>
      </c>
      <c r="B82" s="5"/>
      <c r="K82" s="1"/>
      <c r="L82" s="1"/>
    </row>
    <row r="83" spans="1:12" ht="24.95" customHeight="1" x14ac:dyDescent="0.2">
      <c r="A83" s="42">
        <v>70</v>
      </c>
      <c r="B83" s="43"/>
      <c r="K83" s="1"/>
      <c r="L83" s="1"/>
    </row>
    <row r="84" spans="1:12" ht="24.95" customHeight="1" x14ac:dyDescent="0.2">
      <c r="A84" s="42">
        <v>71</v>
      </c>
      <c r="B84" s="43"/>
      <c r="K84" s="1"/>
      <c r="L84" s="1"/>
    </row>
    <row r="85" spans="1:12" ht="24.95" customHeight="1" x14ac:dyDescent="0.2">
      <c r="A85" s="42">
        <v>72</v>
      </c>
      <c r="B85" s="43"/>
      <c r="K85" s="1"/>
      <c r="L85" s="1"/>
    </row>
    <row r="86" spans="1:12" ht="24.95" customHeight="1" x14ac:dyDescent="0.2">
      <c r="A86" s="42">
        <v>73</v>
      </c>
      <c r="B86" s="43"/>
      <c r="K86" s="1"/>
      <c r="L86" s="1"/>
    </row>
    <row r="87" spans="1:12" ht="24.95" customHeight="1" x14ac:dyDescent="0.2">
      <c r="A87" s="42">
        <v>74</v>
      </c>
      <c r="B87" s="43"/>
      <c r="K87" s="1"/>
      <c r="L87" s="1"/>
    </row>
    <row r="88" spans="1:12" ht="24.95" customHeight="1" x14ac:dyDescent="0.2">
      <c r="A88" s="42">
        <v>75</v>
      </c>
      <c r="B88" s="43"/>
      <c r="K88" s="1"/>
      <c r="L88" s="1"/>
    </row>
    <row r="89" spans="1:12" ht="24.95" customHeight="1" x14ac:dyDescent="0.2">
      <c r="A89" s="42">
        <v>76</v>
      </c>
      <c r="B89" s="43"/>
      <c r="K89" s="1"/>
      <c r="L89" s="1"/>
    </row>
    <row r="90" spans="1:12" ht="24.95" customHeight="1" x14ac:dyDescent="0.2">
      <c r="A90" s="42">
        <v>77</v>
      </c>
      <c r="B90" s="43"/>
      <c r="K90" s="1"/>
      <c r="L90" s="1"/>
    </row>
    <row r="91" spans="1:12" ht="24.95" customHeight="1" x14ac:dyDescent="0.2">
      <c r="A91" s="42">
        <v>78</v>
      </c>
      <c r="B91" s="43"/>
      <c r="K91" s="1"/>
      <c r="L91" s="1"/>
    </row>
    <row r="92" spans="1:12" ht="24.95" customHeight="1" x14ac:dyDescent="0.2">
      <c r="A92" s="42">
        <v>79</v>
      </c>
      <c r="B92" s="43"/>
      <c r="K92" s="1"/>
      <c r="L92" s="1"/>
    </row>
    <row r="93" spans="1:12" ht="24.95" customHeight="1" x14ac:dyDescent="0.2">
      <c r="A93" s="42">
        <v>80</v>
      </c>
      <c r="B93" s="43"/>
      <c r="K93" s="1"/>
      <c r="L93" s="1"/>
    </row>
    <row r="94" spans="1:12" ht="24.95" customHeight="1" x14ac:dyDescent="0.2">
      <c r="A94" s="42"/>
      <c r="B94" s="43"/>
      <c r="K94" s="1"/>
      <c r="L94" s="1"/>
    </row>
    <row r="95" spans="1:12" ht="24.95" customHeight="1" x14ac:dyDescent="0.2">
      <c r="A95" s="42">
        <v>81</v>
      </c>
      <c r="B95" s="43"/>
      <c r="K95" s="1"/>
      <c r="L95" s="1"/>
    </row>
    <row r="96" spans="1:12" ht="24.95" customHeight="1" x14ac:dyDescent="0.2">
      <c r="A96" s="42">
        <v>82</v>
      </c>
      <c r="B96" s="43"/>
      <c r="K96" s="1"/>
      <c r="L96" s="1"/>
    </row>
    <row r="97" spans="1:12" ht="24.95" customHeight="1" x14ac:dyDescent="0.2">
      <c r="A97" s="42">
        <v>83</v>
      </c>
      <c r="B97" s="43"/>
      <c r="K97" s="1"/>
      <c r="L97" s="1"/>
    </row>
    <row r="98" spans="1:12" ht="24.95" customHeight="1" x14ac:dyDescent="0.2">
      <c r="A98" s="42">
        <v>84</v>
      </c>
      <c r="B98" s="43"/>
      <c r="K98" s="1"/>
      <c r="L98" s="1"/>
    </row>
    <row r="99" spans="1:12" ht="24.95" customHeight="1" x14ac:dyDescent="0.2">
      <c r="A99" s="42">
        <v>85</v>
      </c>
      <c r="B99" s="43"/>
      <c r="K99" s="1"/>
      <c r="L99" s="1"/>
    </row>
    <row r="100" spans="1:12" ht="24.95" customHeight="1" x14ac:dyDescent="0.2">
      <c r="A100" s="42">
        <v>86</v>
      </c>
      <c r="B100" s="43"/>
      <c r="K100" s="1"/>
      <c r="L100" s="1"/>
    </row>
    <row r="101" spans="1:12" ht="24.95" customHeight="1" x14ac:dyDescent="0.2">
      <c r="A101" s="42">
        <v>87</v>
      </c>
      <c r="B101" s="43"/>
      <c r="K101" s="1"/>
      <c r="L101" s="1"/>
    </row>
    <row r="102" spans="1:12" ht="24.95" customHeight="1" x14ac:dyDescent="0.2">
      <c r="A102" s="42">
        <v>88</v>
      </c>
      <c r="B102" s="43"/>
      <c r="K102" s="1"/>
      <c r="L102" s="1"/>
    </row>
    <row r="103" spans="1:12" ht="24.95" customHeight="1" x14ac:dyDescent="0.2">
      <c r="A103" s="42">
        <v>89</v>
      </c>
      <c r="B103" s="43"/>
      <c r="K103" s="1"/>
      <c r="L103" s="1"/>
    </row>
    <row r="104" spans="1:12" ht="24.95" customHeight="1" x14ac:dyDescent="0.2">
      <c r="A104" s="42">
        <v>90</v>
      </c>
      <c r="B104" s="43"/>
      <c r="K104" s="1"/>
      <c r="L104" s="1"/>
    </row>
    <row r="105" spans="1:12" ht="24.95" customHeight="1" x14ac:dyDescent="0.2">
      <c r="A105" s="42">
        <v>91</v>
      </c>
      <c r="B105" s="43"/>
      <c r="K105" s="1"/>
      <c r="L105" s="1"/>
    </row>
    <row r="106" spans="1:12" ht="24.95" customHeight="1" x14ac:dyDescent="0.2">
      <c r="A106" s="42">
        <v>92</v>
      </c>
      <c r="B106" s="43"/>
      <c r="K106" s="1"/>
      <c r="L106" s="1"/>
    </row>
    <row r="107" spans="1:12" ht="24.95" customHeight="1" x14ac:dyDescent="0.2">
      <c r="A107" s="42">
        <v>93</v>
      </c>
      <c r="B107" s="43"/>
      <c r="K107" s="1"/>
      <c r="L107" s="1"/>
    </row>
    <row r="108" spans="1:12" ht="24.95" customHeight="1" x14ac:dyDescent="0.2">
      <c r="A108" s="42">
        <v>94</v>
      </c>
      <c r="B108" s="43"/>
      <c r="K108" s="1"/>
      <c r="L108" s="1"/>
    </row>
    <row r="109" spans="1:12" ht="24.95" customHeight="1" x14ac:dyDescent="0.2">
      <c r="A109" s="42">
        <v>95</v>
      </c>
      <c r="B109" s="43"/>
      <c r="K109" s="1"/>
      <c r="L109" s="1"/>
    </row>
    <row r="110" spans="1:12" ht="24.95" customHeight="1" x14ac:dyDescent="0.2">
      <c r="A110" s="42">
        <v>96</v>
      </c>
      <c r="B110" s="43"/>
      <c r="K110" s="1"/>
      <c r="L110" s="1"/>
    </row>
    <row r="111" spans="1:12" ht="24.95" customHeight="1" x14ac:dyDescent="0.2">
      <c r="A111" s="42">
        <v>97</v>
      </c>
      <c r="B111" s="43"/>
      <c r="K111" s="1"/>
      <c r="L111" s="1"/>
    </row>
    <row r="112" spans="1:12" ht="24.95" customHeight="1" x14ac:dyDescent="0.2">
      <c r="A112" s="42">
        <v>98</v>
      </c>
      <c r="B112" s="43"/>
      <c r="K112" s="1"/>
      <c r="L112" s="1"/>
    </row>
    <row r="113" spans="1:12" ht="24.95" customHeight="1" x14ac:dyDescent="0.2">
      <c r="A113" s="42">
        <v>99</v>
      </c>
      <c r="B113" s="43"/>
      <c r="K113" s="1"/>
      <c r="L113" s="1"/>
    </row>
    <row r="114" spans="1:12" ht="24.95" customHeight="1" x14ac:dyDescent="0.2">
      <c r="A114" s="42">
        <v>100</v>
      </c>
      <c r="B114" s="43"/>
      <c r="K114" s="1"/>
      <c r="L114" s="1"/>
    </row>
    <row r="115" spans="1:12" ht="24.95" customHeight="1" x14ac:dyDescent="0.2">
      <c r="A115" s="42">
        <v>101</v>
      </c>
      <c r="B115" s="43"/>
      <c r="K115" s="1"/>
      <c r="L115" s="1"/>
    </row>
    <row r="116" spans="1:12" ht="24.95" customHeight="1" x14ac:dyDescent="0.2">
      <c r="A116" s="42">
        <v>102</v>
      </c>
      <c r="B116" s="43"/>
      <c r="K116" s="1"/>
      <c r="L116" s="1"/>
    </row>
    <row r="117" spans="1:12" customFormat="1" ht="24.95" customHeight="1" x14ac:dyDescent="0.2">
      <c r="A117" s="42">
        <v>103</v>
      </c>
      <c r="B117" s="43"/>
      <c r="C117" s="13"/>
      <c r="D117" s="13"/>
      <c r="E117" s="1"/>
      <c r="F117" s="1"/>
      <c r="G117" s="1"/>
      <c r="H117" s="1"/>
      <c r="I117" s="1"/>
      <c r="J117" s="14"/>
    </row>
    <row r="118" spans="1:12" ht="24.95" customHeight="1" x14ac:dyDescent="0.2">
      <c r="A118" s="42">
        <v>104</v>
      </c>
      <c r="B118" s="5"/>
      <c r="K118" s="1"/>
      <c r="L118" s="1"/>
    </row>
    <row r="119" spans="1:12" ht="24.95" customHeight="1" x14ac:dyDescent="0.2">
      <c r="A119" s="42">
        <v>105</v>
      </c>
      <c r="B119" s="43"/>
      <c r="K119" s="1"/>
      <c r="L119" s="1"/>
    </row>
    <row r="120" spans="1:12" ht="24.95" customHeight="1" x14ac:dyDescent="0.2">
      <c r="A120" s="42">
        <v>106</v>
      </c>
      <c r="B120" s="43"/>
      <c r="K120" s="1"/>
      <c r="L120" s="1"/>
    </row>
    <row r="121" spans="1:12" ht="24.95" customHeight="1" x14ac:dyDescent="0.2">
      <c r="A121" s="42">
        <v>107</v>
      </c>
      <c r="B121" s="43"/>
      <c r="K121" s="1"/>
      <c r="L121" s="1"/>
    </row>
    <row r="122" spans="1:12" ht="24.95" customHeight="1" x14ac:dyDescent="0.2">
      <c r="A122" s="42">
        <v>108</v>
      </c>
      <c r="B122" s="43"/>
      <c r="K122" s="1"/>
      <c r="L122" s="1"/>
    </row>
    <row r="123" spans="1:12" ht="24.95" customHeight="1" x14ac:dyDescent="0.2">
      <c r="A123" s="42">
        <v>109</v>
      </c>
      <c r="B123" s="43"/>
      <c r="K123" s="1"/>
      <c r="L123" s="1"/>
    </row>
    <row r="124" spans="1:12" ht="24.95" customHeight="1" x14ac:dyDescent="0.2">
      <c r="A124" s="42">
        <v>110</v>
      </c>
      <c r="B124" s="43"/>
      <c r="K124" s="1"/>
      <c r="L124" s="1"/>
    </row>
    <row r="125" spans="1:12" ht="24.95" customHeight="1" x14ac:dyDescent="0.2">
      <c r="A125" s="42">
        <v>111</v>
      </c>
      <c r="B125" s="43"/>
      <c r="K125" s="1"/>
      <c r="L125" s="1"/>
    </row>
    <row r="126" spans="1:12" ht="24.95" customHeight="1" x14ac:dyDescent="0.2">
      <c r="A126" s="42">
        <v>112</v>
      </c>
      <c r="B126" s="43"/>
      <c r="K126" s="1"/>
      <c r="L126" s="1"/>
    </row>
    <row r="127" spans="1:12" ht="24.95" customHeight="1" x14ac:dyDescent="0.2">
      <c r="A127" s="42">
        <v>113</v>
      </c>
      <c r="B127" s="43"/>
      <c r="K127" s="1"/>
      <c r="L127" s="1"/>
    </row>
    <row r="128" spans="1:12" ht="24.95" customHeight="1" x14ac:dyDescent="0.2">
      <c r="A128" s="42">
        <v>114</v>
      </c>
      <c r="B128" s="43"/>
      <c r="K128" s="1"/>
      <c r="L128" s="1"/>
    </row>
    <row r="129" spans="1:12" ht="24.95" customHeight="1" x14ac:dyDescent="0.2">
      <c r="A129" s="42">
        <v>115</v>
      </c>
      <c r="B129" s="43"/>
      <c r="K129" s="1"/>
      <c r="L129" s="1"/>
    </row>
    <row r="130" spans="1:12" ht="24.95" customHeight="1" x14ac:dyDescent="0.2">
      <c r="A130" s="42">
        <v>116</v>
      </c>
      <c r="B130" s="43"/>
      <c r="K130" s="1"/>
      <c r="L130" s="1"/>
    </row>
    <row r="131" spans="1:12" ht="24.95" customHeight="1" x14ac:dyDescent="0.2">
      <c r="A131" s="42">
        <v>117</v>
      </c>
      <c r="B131" s="43"/>
      <c r="K131" s="1"/>
      <c r="L131" s="1"/>
    </row>
    <row r="132" spans="1:12" ht="24.95" customHeight="1" x14ac:dyDescent="0.2">
      <c r="A132" s="42">
        <v>118</v>
      </c>
      <c r="B132" s="43"/>
      <c r="K132" s="1"/>
      <c r="L132" s="1"/>
    </row>
    <row r="133" spans="1:12" ht="24.95" customHeight="1" x14ac:dyDescent="0.2">
      <c r="A133" s="42">
        <v>119</v>
      </c>
      <c r="B133" s="43"/>
      <c r="K133" s="1"/>
      <c r="L133" s="1"/>
    </row>
    <row r="134" spans="1:12" ht="24.95" customHeight="1" x14ac:dyDescent="0.2">
      <c r="A134" s="42">
        <v>120</v>
      </c>
      <c r="B134" s="43"/>
      <c r="K134" s="1"/>
      <c r="L134" s="1"/>
    </row>
    <row r="135" spans="1:12" ht="24.95" customHeight="1" x14ac:dyDescent="0.2">
      <c r="A135" s="42">
        <v>121</v>
      </c>
      <c r="B135" s="43"/>
      <c r="K135" s="1"/>
      <c r="L135" s="1"/>
    </row>
    <row r="136" spans="1:12" ht="24.95" customHeight="1" x14ac:dyDescent="0.2">
      <c r="A136" s="42">
        <v>122</v>
      </c>
      <c r="B136" s="43"/>
      <c r="K136" s="1"/>
      <c r="L136" s="1"/>
    </row>
    <row r="137" spans="1:12" ht="24.95" customHeight="1" x14ac:dyDescent="0.2">
      <c r="A137" s="42">
        <v>123</v>
      </c>
      <c r="B137" s="43"/>
      <c r="K137" s="1"/>
      <c r="L137" s="1"/>
    </row>
    <row r="138" spans="1:12" ht="24.95" customHeight="1" x14ac:dyDescent="0.2">
      <c r="A138" s="42">
        <v>124</v>
      </c>
      <c r="B138" s="43"/>
      <c r="K138" s="1"/>
      <c r="L138" s="1"/>
    </row>
    <row r="139" spans="1:12" ht="24.95" customHeight="1" x14ac:dyDescent="0.2">
      <c r="A139" s="42">
        <v>125</v>
      </c>
      <c r="B139" s="43"/>
      <c r="K139" s="1"/>
      <c r="L139" s="1"/>
    </row>
    <row r="140" spans="1:12" ht="24.95" customHeight="1" x14ac:dyDescent="0.2">
      <c r="A140" s="42">
        <v>126</v>
      </c>
      <c r="B140" s="43"/>
      <c r="K140" s="1"/>
      <c r="L140" s="1"/>
    </row>
    <row r="141" spans="1:12" ht="24.95" customHeight="1" x14ac:dyDescent="0.2">
      <c r="A141" s="42">
        <v>127</v>
      </c>
      <c r="B141" s="43"/>
      <c r="K141" s="1"/>
      <c r="L141" s="1"/>
    </row>
    <row r="142" spans="1:12" ht="24.95" customHeight="1" x14ac:dyDescent="0.2">
      <c r="A142" s="42">
        <v>128</v>
      </c>
      <c r="B142" s="43"/>
      <c r="K142" s="1"/>
      <c r="L142" s="1"/>
    </row>
    <row r="143" spans="1:12" ht="24.95" customHeight="1" x14ac:dyDescent="0.2">
      <c r="A143" s="42">
        <v>129</v>
      </c>
      <c r="B143" s="43"/>
      <c r="K143" s="1"/>
      <c r="L143" s="1"/>
    </row>
    <row r="144" spans="1:12" s="5" customFormat="1" ht="24.95" customHeight="1" x14ac:dyDescent="0.2">
      <c r="A144" s="19"/>
      <c r="C144" s="13"/>
      <c r="D144" s="13"/>
      <c r="E144" s="1"/>
      <c r="F144" s="1"/>
      <c r="G144" s="1"/>
      <c r="H144" s="1"/>
      <c r="I144" s="1"/>
      <c r="J144" s="14"/>
    </row>
    <row r="145" spans="2:12" ht="13.5" customHeight="1" x14ac:dyDescent="0.2">
      <c r="B145" s="5"/>
    </row>
    <row r="146" spans="2:12" ht="88.5" customHeight="1" x14ac:dyDescent="0.2">
      <c r="K146" s="35"/>
      <c r="L146" s="35"/>
    </row>
    <row r="147" spans="2:12" ht="49.5" customHeight="1" x14ac:dyDescent="0.2"/>
    <row r="148" spans="2:12" ht="35.1" customHeight="1" x14ac:dyDescent="0.2">
      <c r="K148" s="25"/>
      <c r="L148" s="20"/>
    </row>
    <row r="149" spans="2:12" ht="23.25" customHeight="1" x14ac:dyDescent="0.2">
      <c r="K149" s="25"/>
      <c r="L149" s="20"/>
    </row>
    <row r="150" spans="2:12" ht="24.95" customHeight="1" x14ac:dyDescent="0.2">
      <c r="K150" s="24"/>
      <c r="L150" s="6"/>
    </row>
    <row r="151" spans="2:12" ht="24.95" customHeight="1" x14ac:dyDescent="0.2">
      <c r="K151" s="24"/>
      <c r="L151" s="6"/>
    </row>
    <row r="152" spans="2:12" ht="25.5" customHeight="1" x14ac:dyDescent="0.2">
      <c r="K152" s="25"/>
      <c r="L152" s="26"/>
    </row>
    <row r="153" spans="2:12" ht="25.5" customHeight="1" x14ac:dyDescent="0.2">
      <c r="K153" s="25"/>
      <c r="L153" s="20"/>
    </row>
    <row r="154" spans="2:12" ht="25.5" customHeight="1" x14ac:dyDescent="0.2">
      <c r="K154" s="25"/>
      <c r="L154" s="20"/>
    </row>
    <row r="155" spans="2:12" ht="24.95" customHeight="1" x14ac:dyDescent="0.2">
      <c r="K155" s="25"/>
      <c r="L155" s="20"/>
    </row>
    <row r="156" spans="2:12" ht="35.1" customHeight="1" x14ac:dyDescent="0.2">
      <c r="K156" s="25"/>
      <c r="L156" s="20"/>
    </row>
    <row r="157" spans="2:12" ht="35.1" customHeight="1" x14ac:dyDescent="0.2">
      <c r="K157" s="25"/>
      <c r="L157" s="20"/>
    </row>
  </sheetData>
  <mergeCells count="4">
    <mergeCell ref="E5:L5"/>
    <mergeCell ref="C7:I7"/>
    <mergeCell ref="E10:J10"/>
    <mergeCell ref="C6:J6"/>
  </mergeCells>
  <pageMargins left="0.78740157480314965" right="0.19685039370078741" top="0.39370078740157483" bottom="0.39370078740157483" header="0.98425196850393704" footer="0.78740157480314965"/>
  <pageSetup paperSize="9" scale="54" orientation="portrait" r:id="rId1"/>
  <headerFooter alignWithMargins="0">
    <oddFooter>&amp;LDOS 1
CSA SD77 &amp;C&amp;P</oddFooter>
  </headerFooter>
  <rowBreaks count="2" manualBreakCount="2">
    <brk id="52" min="2" max="9" man="1"/>
    <brk id="147" min="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AED2022</vt:lpstr>
      <vt:lpstr>Feuil1</vt:lpstr>
      <vt:lpstr>'AED2022'!Impression_des_titres</vt:lpstr>
      <vt:lpstr>'AED2022'!Zone_d_impression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Stéphane SAILLY</cp:lastModifiedBy>
  <cp:lastPrinted>2026-06-22T13:05:46Z</cp:lastPrinted>
  <dcterms:created xsi:type="dcterms:W3CDTF">1996-10-21T11:03:58Z</dcterms:created>
  <dcterms:modified xsi:type="dcterms:W3CDTF">2026-06-22T13:22:38Z</dcterms:modified>
</cp:coreProperties>
</file>