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ailly\Documents\zDOSSIER -DOS1- Ss\DOS 1- Ss -14-05-2020\CSA SD -R2025-26\CSA 23 mars 2026\"/>
    </mc:Choice>
  </mc:AlternateContent>
  <xr:revisionPtr revIDLastSave="0" documentId="13_ncr:1_{A237CC98-2FEF-4505-B139-5F120B25A8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écap " sheetId="17" r:id="rId1"/>
    <sheet name="Feuil2" sheetId="2" r:id="rId2"/>
  </sheets>
  <definedNames>
    <definedName name="_xlnm.Print_Area" localSheetId="0">'Récap '!$A$1:$G$21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7" l="1"/>
  <c r="B16" i="17"/>
  <c r="C19" i="17"/>
  <c r="D19" i="17"/>
  <c r="B20" i="17" l="1"/>
  <c r="E14" i="17"/>
  <c r="E11" i="17" l="1"/>
  <c r="E18" i="17" l="1"/>
  <c r="E17" i="17"/>
  <c r="D16" i="17"/>
  <c r="D20" i="17" s="1"/>
  <c r="C16" i="17"/>
  <c r="C20" i="17" s="1"/>
  <c r="E15" i="17"/>
  <c r="E13" i="17"/>
  <c r="E12" i="17"/>
  <c r="E10" i="17"/>
  <c r="E19" i="17" l="1"/>
  <c r="E16" i="17"/>
  <c r="E20" i="17" l="1"/>
  <c r="G20" i="17" s="1"/>
</calcChain>
</file>

<file path=xl/sharedStrings.xml><?xml version="1.0" encoding="utf-8"?>
<sst xmlns="http://schemas.openxmlformats.org/spreadsheetml/2006/main" count="24" uniqueCount="23">
  <si>
    <t>POSTES</t>
  </si>
  <si>
    <t>SUPPRESSIONS</t>
  </si>
  <si>
    <t>PEGC</t>
  </si>
  <si>
    <t>P. L. P.</t>
  </si>
  <si>
    <t>TOTAL</t>
  </si>
  <si>
    <t>P. L. P. SEGPA</t>
  </si>
  <si>
    <t>P.E. SEGPA</t>
  </si>
  <si>
    <t>sous-total</t>
  </si>
  <si>
    <t>Document de travail 1</t>
  </si>
  <si>
    <t>PLC ULIS 
(mouvement 2nd degré)</t>
  </si>
  <si>
    <t xml:space="preserve"> P. E. ULIS </t>
  </si>
  <si>
    <t>P. E. Classes Relais</t>
  </si>
  <si>
    <t>DOTATION TOTALE
en ETP</t>
  </si>
  <si>
    <t xml:space="preserve">MOYENS en ETP </t>
  </si>
  <si>
    <t xml:space="preserve"> - pour créations de BMP                 
- pour créations supports STG
- pour ajustements et contraintes
</t>
  </si>
  <si>
    <t>AJUSTEMENTS
R2026/2027</t>
  </si>
  <si>
    <t>Type "LYCÉES"</t>
  </si>
  <si>
    <t xml:space="preserve">                           DIRECTION DES SERVICES DÉPARTEMENTAUX DE L'ÉDUCATION NATIONALE DE SEINE-ET-MARNE</t>
  </si>
  <si>
    <t>RÉPARTITION DES POSTES DÉFINITIFS DANS LES COLLÈGES et SEGPA</t>
  </si>
  <si>
    <t>ANNÉE 2026-2027</t>
  </si>
  <si>
    <t>RAPPEL                          POSTES DÉFINITIFS
IMPLANTÉS
EN 2025-2026</t>
  </si>
  <si>
    <t>CRÉATIONS</t>
  </si>
  <si>
    <t>TOTAL POSTES 
DÉFINITIFS DEVANT
ÊTRE IMPLANTÉS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</si>
</sst>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2" fillId="0" borderId="0" xfId="0" applyFont="1" applyAlignment="1">
      <alignment wrapText="1"/>
    </xf>
    <xf numFmtId="0" fontId="2" fillId="0" borderId="0" xfId="0" applyFont="1" applyAlignment="1">
      <alignment vertical="justify" wrapText="1"/>
    </xf>
    <xf numFmtId="0" fontId="0" fillId="0" borderId="0" xfId="0" applyBorder="1"/>
    <xf numFmtId="14" fontId="13" fillId="0" borderId="0" xfId="0" applyNumberFormat="1" applyFont="1" applyBorder="1"/>
    <xf numFmtId="0" fontId="12" fillId="0" borderId="0" xfId="0" applyFont="1" applyBorder="1" applyAlignment="1"/>
    <xf numFmtId="0" fontId="4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justify" wrapText="1"/>
    </xf>
    <xf numFmtId="0" fontId="1" fillId="4" borderId="1" xfId="0" applyFont="1" applyFill="1" applyBorder="1" applyAlignment="1">
      <alignment horizontal="centerContinuous" vertical="center" wrapText="1"/>
    </xf>
    <xf numFmtId="0" fontId="1" fillId="4" borderId="1" xfId="0" applyFont="1" applyFill="1" applyBorder="1" applyAlignment="1">
      <alignment horizontal="centerContinuous" vertical="center"/>
    </xf>
    <xf numFmtId="0" fontId="8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" fillId="0" borderId="0" xfId="0" applyFont="1" applyBorder="1" applyAlignment="1">
      <alignment horizontal="left"/>
    </xf>
    <xf numFmtId="14" fontId="0" fillId="0" borderId="0" xfId="0" applyNumberFormat="1"/>
    <xf numFmtId="0" fontId="1" fillId="0" borderId="5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</xdr:rowOff>
    </xdr:from>
    <xdr:to>
      <xdr:col>1</xdr:col>
      <xdr:colOff>476251</xdr:colOff>
      <xdr:row>5</xdr:row>
      <xdr:rowOff>209896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90501"/>
          <a:ext cx="2152650" cy="1000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Normal="100" workbookViewId="0">
      <selection activeCell="I14" sqref="I14"/>
    </sheetView>
  </sheetViews>
  <sheetFormatPr baseColWidth="10" defaultRowHeight="12.75" x14ac:dyDescent="0.2"/>
  <cols>
    <col min="1" max="1" width="25.140625" customWidth="1"/>
    <col min="2" max="2" width="21.140625" customWidth="1"/>
    <col min="3" max="3" width="15.5703125" customWidth="1"/>
    <col min="4" max="4" width="14.28515625" customWidth="1"/>
    <col min="5" max="5" width="20" customWidth="1"/>
    <col min="6" max="6" width="13.28515625" customWidth="1"/>
    <col min="7" max="7" width="37.7109375" customWidth="1"/>
  </cols>
  <sheetData>
    <row r="1" spans="1:9" s="12" customFormat="1" ht="15" x14ac:dyDescent="0.25">
      <c r="A1" s="31"/>
      <c r="B1" s="31" t="s">
        <v>17</v>
      </c>
      <c r="C1" s="14"/>
      <c r="D1" s="14"/>
      <c r="E1" s="14"/>
      <c r="F1" s="13"/>
    </row>
    <row r="2" spans="1:9" x14ac:dyDescent="0.2">
      <c r="G2" s="32">
        <v>46104</v>
      </c>
    </row>
    <row r="3" spans="1:9" ht="18.75" customHeight="1" x14ac:dyDescent="0.25">
      <c r="B3" s="11"/>
      <c r="C3" s="11"/>
      <c r="D3" s="11"/>
      <c r="E3" s="11"/>
      <c r="F3" s="11"/>
      <c r="G3" s="24" t="s">
        <v>8</v>
      </c>
      <c r="H3" s="10"/>
      <c r="I3" s="10"/>
    </row>
    <row r="5" spans="1:9" ht="18" x14ac:dyDescent="0.25">
      <c r="B5" s="37" t="s">
        <v>18</v>
      </c>
      <c r="C5" s="38"/>
      <c r="D5" s="38"/>
      <c r="E5" s="38"/>
      <c r="F5" s="38"/>
      <c r="G5" s="38"/>
    </row>
    <row r="6" spans="1:9" ht="18" customHeight="1" x14ac:dyDescent="0.25">
      <c r="B6" s="37" t="s">
        <v>19</v>
      </c>
      <c r="C6" s="39"/>
      <c r="D6" s="39"/>
      <c r="E6" s="39"/>
      <c r="F6" s="39"/>
      <c r="G6" s="39"/>
    </row>
    <row r="7" spans="1:9" x14ac:dyDescent="0.2">
      <c r="A7" s="1"/>
    </row>
    <row r="8" spans="1:9" ht="48.95" customHeight="1" x14ac:dyDescent="0.2">
      <c r="A8" s="40" t="s">
        <v>0</v>
      </c>
      <c r="B8" s="42" t="s">
        <v>20</v>
      </c>
      <c r="C8" s="25" t="s">
        <v>15</v>
      </c>
      <c r="D8" s="26"/>
      <c r="E8" s="42" t="s">
        <v>22</v>
      </c>
      <c r="F8" s="42" t="s">
        <v>12</v>
      </c>
      <c r="G8" s="42" t="s">
        <v>13</v>
      </c>
    </row>
    <row r="9" spans="1:9" ht="23.25" customHeight="1" x14ac:dyDescent="0.2">
      <c r="A9" s="41"/>
      <c r="B9" s="43"/>
      <c r="C9" s="27" t="s">
        <v>1</v>
      </c>
      <c r="D9" s="27" t="s">
        <v>21</v>
      </c>
      <c r="E9" s="43"/>
      <c r="F9" s="43"/>
      <c r="G9" s="43"/>
    </row>
    <row r="10" spans="1:9" ht="30" customHeight="1" x14ac:dyDescent="0.2">
      <c r="A10" s="28" t="s">
        <v>16</v>
      </c>
      <c r="B10" s="6">
        <v>4125</v>
      </c>
      <c r="C10" s="5">
        <v>43</v>
      </c>
      <c r="D10" s="2">
        <v>40</v>
      </c>
      <c r="E10" s="6">
        <f t="shared" ref="E10:E16" si="0">B10-C10+D10</f>
        <v>4122</v>
      </c>
      <c r="F10" s="7"/>
      <c r="G10" s="33" t="s">
        <v>14</v>
      </c>
    </row>
    <row r="11" spans="1:9" ht="30" customHeight="1" x14ac:dyDescent="0.2">
      <c r="A11" s="28" t="s">
        <v>2</v>
      </c>
      <c r="B11" s="6">
        <v>0</v>
      </c>
      <c r="C11" s="2">
        <v>0</v>
      </c>
      <c r="D11" s="2">
        <v>0</v>
      </c>
      <c r="E11" s="6">
        <f t="shared" si="0"/>
        <v>0</v>
      </c>
      <c r="F11" s="3"/>
      <c r="G11" s="34"/>
    </row>
    <row r="12" spans="1:9" ht="30" customHeight="1" x14ac:dyDescent="0.2">
      <c r="A12" s="28" t="s">
        <v>3</v>
      </c>
      <c r="B12" s="6">
        <v>0</v>
      </c>
      <c r="C12" s="2">
        <v>0</v>
      </c>
      <c r="D12" s="2">
        <v>0</v>
      </c>
      <c r="E12" s="6">
        <f t="shared" si="0"/>
        <v>0</v>
      </c>
      <c r="F12" s="3"/>
      <c r="G12" s="34"/>
    </row>
    <row r="13" spans="1:9" ht="39.950000000000003" customHeight="1" x14ac:dyDescent="0.2">
      <c r="A13" s="29" t="s">
        <v>10</v>
      </c>
      <c r="B13" s="6">
        <v>88</v>
      </c>
      <c r="C13" s="2">
        <v>0</v>
      </c>
      <c r="D13" s="5">
        <v>0</v>
      </c>
      <c r="E13" s="6">
        <f t="shared" si="0"/>
        <v>88</v>
      </c>
      <c r="F13" s="8"/>
      <c r="G13" s="34"/>
    </row>
    <row r="14" spans="1:9" ht="39.950000000000003" customHeight="1" x14ac:dyDescent="0.2">
      <c r="A14" s="29" t="s">
        <v>9</v>
      </c>
      <c r="B14" s="6">
        <v>5</v>
      </c>
      <c r="C14" s="2">
        <v>1</v>
      </c>
      <c r="D14" s="5">
        <v>3</v>
      </c>
      <c r="E14" s="6">
        <f t="shared" si="0"/>
        <v>7</v>
      </c>
      <c r="F14" s="8"/>
      <c r="G14" s="34"/>
    </row>
    <row r="15" spans="1:9" ht="39.950000000000003" customHeight="1" x14ac:dyDescent="0.2">
      <c r="A15" s="29" t="s">
        <v>11</v>
      </c>
      <c r="B15" s="6">
        <v>8</v>
      </c>
      <c r="C15" s="2">
        <v>0</v>
      </c>
      <c r="D15" s="5">
        <v>0</v>
      </c>
      <c r="E15" s="6">
        <f t="shared" si="0"/>
        <v>8</v>
      </c>
      <c r="F15" s="8"/>
      <c r="G15" s="34"/>
    </row>
    <row r="16" spans="1:9" ht="35.1" customHeight="1" x14ac:dyDescent="0.2">
      <c r="A16" s="16" t="s">
        <v>7</v>
      </c>
      <c r="B16" s="17">
        <f>SUM(B10:B15)</f>
        <v>4226</v>
      </c>
      <c r="C16" s="17">
        <f>SUM(C10:C15)</f>
        <v>44</v>
      </c>
      <c r="D16" s="17">
        <f>SUM(D10:D15)</f>
        <v>43</v>
      </c>
      <c r="E16" s="18">
        <f t="shared" si="0"/>
        <v>4225</v>
      </c>
      <c r="F16" s="9"/>
      <c r="G16" s="34"/>
    </row>
    <row r="17" spans="1:7" ht="39.950000000000003" customHeight="1" x14ac:dyDescent="0.2">
      <c r="A17" s="29" t="s">
        <v>5</v>
      </c>
      <c r="B17" s="15">
        <v>64</v>
      </c>
      <c r="C17" s="2">
        <v>0</v>
      </c>
      <c r="D17" s="5">
        <v>0</v>
      </c>
      <c r="E17" s="6">
        <f>B17-C17+D17</f>
        <v>64</v>
      </c>
      <c r="F17" s="8"/>
      <c r="G17" s="34"/>
    </row>
    <row r="18" spans="1:7" ht="39.950000000000003" customHeight="1" x14ac:dyDescent="0.2">
      <c r="A18" s="29" t="s">
        <v>6</v>
      </c>
      <c r="B18" s="15">
        <v>100</v>
      </c>
      <c r="C18" s="2">
        <v>0</v>
      </c>
      <c r="D18" s="5">
        <v>0</v>
      </c>
      <c r="E18" s="6">
        <f>B18-C18+D18</f>
        <v>100</v>
      </c>
      <c r="F18" s="8"/>
      <c r="G18" s="34"/>
    </row>
    <row r="19" spans="1:7" ht="35.1" customHeight="1" x14ac:dyDescent="0.2">
      <c r="A19" s="16" t="s">
        <v>7</v>
      </c>
      <c r="B19" s="19">
        <f>B17+B18</f>
        <v>164</v>
      </c>
      <c r="C19" s="19">
        <f>C17+C18</f>
        <v>0</v>
      </c>
      <c r="D19" s="19">
        <f>D17+D18</f>
        <v>0</v>
      </c>
      <c r="E19" s="18">
        <f>B19-C19+D19</f>
        <v>164</v>
      </c>
      <c r="F19" s="4"/>
      <c r="G19" s="35"/>
    </row>
    <row r="20" spans="1:7" ht="30" customHeight="1" x14ac:dyDescent="0.2">
      <c r="A20" s="20" t="s">
        <v>4</v>
      </c>
      <c r="B20" s="21">
        <f>B16+B19</f>
        <v>4390</v>
      </c>
      <c r="C20" s="21">
        <f>C16+C19</f>
        <v>44</v>
      </c>
      <c r="D20" s="21">
        <f>D16+D19</f>
        <v>43</v>
      </c>
      <c r="E20" s="21">
        <f>E16+E19</f>
        <v>4389</v>
      </c>
      <c r="F20" s="22">
        <v>4860</v>
      </c>
      <c r="G20" s="23">
        <f>F20-E20</f>
        <v>471</v>
      </c>
    </row>
    <row r="21" spans="1:7" ht="53.25" customHeight="1" x14ac:dyDescent="0.2">
      <c r="A21" s="36"/>
      <c r="B21" s="36"/>
      <c r="C21" s="36"/>
      <c r="D21" s="36"/>
      <c r="E21" s="36"/>
      <c r="F21" s="36"/>
      <c r="G21" s="36"/>
    </row>
    <row r="22" spans="1:7" x14ac:dyDescent="0.2">
      <c r="A22" s="30"/>
    </row>
  </sheetData>
  <mergeCells count="9">
    <mergeCell ref="G10:G19"/>
    <mergeCell ref="A21:G21"/>
    <mergeCell ref="B5:G5"/>
    <mergeCell ref="B6:G6"/>
    <mergeCell ref="A8:A9"/>
    <mergeCell ref="B8:B9"/>
    <mergeCell ref="E8:E9"/>
    <mergeCell ref="F8:F9"/>
    <mergeCell ref="G8:G9"/>
  </mergeCells>
  <pageMargins left="0.47244094488188981" right="0.19685039370078741" top="0.27559055118110237" bottom="0.19685039370078741" header="0.19685039370078741" footer="0.11811023622047245"/>
  <pageSetup paperSize="9" scale="90" orientation="landscape" r:id="rId1"/>
  <headerFooter alignWithMargins="0">
    <oddHeader xml:space="preserve">&amp;R
</oddHeader>
    <oddFooter>&amp;L&amp;"Arial,Italique"source : DOS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3" sqref="A23:A24"/>
    </sheetView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Récap </vt:lpstr>
      <vt:lpstr>Feuil2</vt:lpstr>
      <vt:lpstr>'Récap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reparpos*</dc:title>
  <dc:creator>ia 77</dc:creator>
  <cp:lastModifiedBy>Stéphane SAILLY</cp:lastModifiedBy>
  <cp:lastPrinted>2025-02-21T09:34:05Z</cp:lastPrinted>
  <dcterms:created xsi:type="dcterms:W3CDTF">2001-03-27T10:30:27Z</dcterms:created>
  <dcterms:modified xsi:type="dcterms:W3CDTF">2026-03-10T12:47:05Z</dcterms:modified>
</cp:coreProperties>
</file>